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78" documentId="13_ncr:1_{F6CB121F-512D-4AA6-A0C1-0FB36C537598}" xr6:coauthVersionLast="47" xr6:coauthVersionMax="47" xr10:uidLastSave="{F5D406E2-E770-4EC9-B741-1578DEFFE8F5}"/>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I16" i="4"/>
  <c r="J16" i="4"/>
  <c r="I2" i="6"/>
  <c r="J2" i="6"/>
  <c r="I3" i="6"/>
  <c r="J3" i="6"/>
  <c r="I4" i="6"/>
  <c r="J4" i="6"/>
  <c r="I5" i="6"/>
  <c r="J5" i="6"/>
  <c r="I6" i="6"/>
  <c r="J6" i="6"/>
  <c r="I7" i="6"/>
  <c r="J7" i="6"/>
  <c r="I8" i="6"/>
  <c r="J8" i="6"/>
  <c r="I9" i="6"/>
  <c r="J9" i="6"/>
  <c r="I10" i="6"/>
  <c r="J10"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J11" i="6"/>
  <c r="J12" i="6"/>
  <c r="J13" i="6"/>
  <c r="J14" i="6"/>
  <c r="J15" i="6"/>
  <c r="J16" i="6"/>
  <c r="I3" i="5"/>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L15" i="6"/>
  <c r="B16" i="6"/>
  <c r="G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2" i="6"/>
  <c r="G2" i="6"/>
  <c r="L2" i="6"/>
  <c r="B3" i="6"/>
  <c r="G3" i="6"/>
  <c r="L3" i="6"/>
  <c r="B4" i="6"/>
  <c r="G4" i="6"/>
  <c r="L4" i="6"/>
  <c r="B5" i="6"/>
  <c r="G5" i="6"/>
  <c r="L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<sst xmlns="http://schemas.openxmlformats.org/spreadsheetml/2006/main" count="179011" uniqueCount="39098">
  <si>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</si>
  <si>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</si>
  <si>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</si>
  <si>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</si>
  <si>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</si>
  <si>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</si>
  <si>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</si>
  <si>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</si>
  <si>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</si>
  <si>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</si>
  <si>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</si>
  <si>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</si>
  <si>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</si>
  <si>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</si>
  <si>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</si>
  <si>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</si>
  <si>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</si>
  <si>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</si>
  <si>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</si>
  <si>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</si>
  <si>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</si>
  <si>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</si>
  <si>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</si>
  <si>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</si>
  <si>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</si>
  <si>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</si>
  <si>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</si>
  <si>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</si>
  <si>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</si>
  <si>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</si>
  <si>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</si>
  <si>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</si>
  <si>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</si>
  <si>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</si>
  <si>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</si>
  <si>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</si>
  <si>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</si>
  <si>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</si>
  <si>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</si>
  <si>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</si>
  <si>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</si>
  <si>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</si>
  <si>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</si>
  <si>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</si>
  <si>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</si>
  <si>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</si>
  <si>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</si>
  <si>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</si>
  <si>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</si>
  <si>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</si>
  <si>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</si>
  <si>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</si>
  <si>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</si>
  <si>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</si>
  <si>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</si>
  <si>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</si>
  <si>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</si>
  <si>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</si>
  <si>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</si>
  <si>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</si>
  <si>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</si>
  <si>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</si>
  <si>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</si>
  <si>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</si>
  <si>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</si>
  <si>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</si>
  <si>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</si>
  <si>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</si>
  <si>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</si>
  <si>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</si>
  <si>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</si>
  <si>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</si>
  <si>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</si>
  <si>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</si>
  <si>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</si>
  <si>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</si>
  <si>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</si>
  <si>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</si>
  <si>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</si>
  <si>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</si>
  <si>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</si>
  <si>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</si>
  <si>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</si>
  <si>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</si>
  <si>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</si>
  <si>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</si>
  <si>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</si>
  <si>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</si>
  <si>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</si>
  <si>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</si>
  <si>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</si>
  <si>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</si>
  <si>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</si>
  <si>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</si>
  <si>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</si>
  <si>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</si>
  <si>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</si>
  <si>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</si>
  <si>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</si>
  <si>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</si>
  <si>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</si>
  <si>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</si>
  <si>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</si>
  <si>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</si>
  <si>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</si>
  <si>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</si>
  <si>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</si>
  <si>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</si>
  <si>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</si>
  <si>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</si>
  <si>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</si>
  <si>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</si>
  <si>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</si>
  <si>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</si>
  <si>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</si>
  <si>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</si>
  <si>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</si>
  <si>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</si>
  <si>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</si>
  <si>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</si>
  <si>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</si>
  <si>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</si>
  <si>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</si>
  <si>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</si>
  <si>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</si>
  <si>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</si>
  <si>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</si>
  <si>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</si>
  <si>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</si>
  <si>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</si>
  <si>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</si>
  <si>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</si>
  <si>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</si>
  <si>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</si>
  <si>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</si>
  <si>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</si>
  <si>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</si>
  <si>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</si>
  <si>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</si>
  <si>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</si>
  <si>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</si>
  <si>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</si>
  <si>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</si>
  <si>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</si>
  <si>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</si>
  <si>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</si>
  <si>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</si>
  <si>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</si>
  <si>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</si>
  <si>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</si>
  <si>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</si>
  <si>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</si>
  <si>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</si>
  <si>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</si>
  <si>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</si>
  <si>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</si>
  <si>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</si>
  <si>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</si>
  <si>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</si>
  <si>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</si>
  <si>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</si>
  <si>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</si>
  <si>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</si>
  <si>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</si>
  <si>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</si>
  <si>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</si>
  <si>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</si>
  <si>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</si>
  <si>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</si>
  <si>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</si>
  <si>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</si>
  <si>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</si>
  <si>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</si>
  <si>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</si>
  <si>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</si>
  <si>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</si>
  <si>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</si>
  <si>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</si>
  <si>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</si>
  <si>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</si>
  <si>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</si>
  <si>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</si>
  <si>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</si>
  <si>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</si>
  <si>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</si>
  <si>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</si>
  <si>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</si>
  <si>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</si>
  <si>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</si>
  <si>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</si>
  <si>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</si>
  <si>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</si>
  <si>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</si>
  <si>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</si>
  <si>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</si>
  <si>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</si>
  <si>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</si>
  <si>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</si>
  <si>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</si>
  <si>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</si>
  <si>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</si>
  <si>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</si>
  <si>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</si>
  <si>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</si>
  <si>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</si>
  <si>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</si>
  <si>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</si>
  <si>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</si>
  <si>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</si>
  <si>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</si>
  <si>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</si>
  <si>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</si>
  <si>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</si>
  <si>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</si>
  <si>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</si>
  <si>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</si>
  <si>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</si>
  <si>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</si>
  <si>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</si>
  <si>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</si>
  <si>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</si>
  <si>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</si>
  <si>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</si>
  <si>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</si>
  <si>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</si>
  <si>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</si>
  <si>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</si>
  <si>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</si>
  <si>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</si>
  <si>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</si>
  <si>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</si>
  <si>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</si>
  <si>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</si>
  <si>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</si>
  <si>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</si>
  <si>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</si>
  <si>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</si>
  <si>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</si>
  <si>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</si>
  <si>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</si>
  <si>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</si>
  <si>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</si>
  <si>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</si>
  <si>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</si>
  <si>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</si>
  <si>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</si>
  <si>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</si>
  <si>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</si>
  <si>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</si>
  <si>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</si>
  <si>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</si>
  <si>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</si>
  <si>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</si>
  <si>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</si>
  <si>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</si>
  <si>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</si>
  <si>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</si>
  <si>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</si>
  <si>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</si>
  <si>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</si>
  <si>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</si>
  <si>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</si>
  <si>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</si>
  <si>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</si>
  <si>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</si>
  <si>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</si>
  <si>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</si>
  <si>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</si>
  <si>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</si>
  <si>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</si>
  <si>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</si>
  <si>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</si>
  <si>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</si>
  <si>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</si>
  <si>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</si>
  <si>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</si>
  <si>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</si>
  <si>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</si>
  <si>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</si>
  <si>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</si>
  <si>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</si>
  <si>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</si>
  <si>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</si>
  <si>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</si>
  <si>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</si>
  <si>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</si>
  <si>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</si>
  <si>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</si>
  <si>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</si>
  <si>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</si>
  <si>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</si>
  <si>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</si>
  <si>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</si>
  <si>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</si>
  <si>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</si>
  <si>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</si>
  <si>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</si>
  <si>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</si>
  <si>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</si>
  <si>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</si>
  <si>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</si>
  <si>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</si>
  <si>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</si>
  <si>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</si>
  <si>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</si>
  <si>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</si>
  <si>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</si>
  <si>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</si>
  <si>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</si>
  <si>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</si>
  <si>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</si>
  <si>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</si>
  <si>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</si>
  <si>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</si>
  <si>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</si>
  <si>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</si>
  <si>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</si>
  <si>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</si>
  <si>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</si>
  <si>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</si>
  <si>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</si>
  <si>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</si>
  <si>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</si>
  <si>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</si>
  <si>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</si>
  <si>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</si>
  <si>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</si>
  <si>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</si>
  <si>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</si>
  <si>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</si>
  <si>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</si>
  <si>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</si>
  <si>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</si>
  <si>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</si>
  <si>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</si>
  <si>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</si>
  <si>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</si>
  <si>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</si>
  <si>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</si>
  <si>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</si>
  <si>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</si>
  <si>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</si>
  <si>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</si>
  <si>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</si>
  <si>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</si>
  <si>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</si>
  <si>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</si>
  <si>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</si>
  <si>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</si>
  <si>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</si>
  <si>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</si>
  <si>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</si>
  <si>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</si>
  <si>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</si>
  <si>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</si>
  <si>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</si>
  <si>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</si>
  <si>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</si>
  <si>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</si>
  <si>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</si>
  <si>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</si>
  <si>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</si>
  <si>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</si>
  <si>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</si>
  <si>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</si>
  <si>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</si>
  <si>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</si>
  <si>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</si>
  <si>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</si>
  <si>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</si>
  <si>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</si>
  <si>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</si>
  <si>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</si>
  <si>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</si>
  <si>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</si>
  <si>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</si>
  <si>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</si>
  <si>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</si>
  <si>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</si>
  <si>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</si>
  <si>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</si>
  <si>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</si>
  <si>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</si>
  <si>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</si>
  <si>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</si>
  <si>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</si>
  <si>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</si>
  <si>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</si>
  <si>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</si>
  <si>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</si>
  <si>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</si>
  <si>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</si>
  <si>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</si>
  <si>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</si>
  <si>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</si>
  <si>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</si>
  <si>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</si>
  <si>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</si>
  <si>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</si>
  <si>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</si>
  <si>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</si>
  <si>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</si>
  <si>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</si>
  <si>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</si>
  <si>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</si>
  <si>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</si>
  <si>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</si>
  <si>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</si>
  <si>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</si>
  <si>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</si>
  <si>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</si>
  <si>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</si>
  <si>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</si>
  <si>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</si>
  <si>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</si>
  <si>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</si>
  <si>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</si>
  <si>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</si>
  <si>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</si>
  <si>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</si>
  <si>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</si>
  <si>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</si>
  <si>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</si>
  <si>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</si>
  <si>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</si>
  <si>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</si>
  <si>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</si>
  <si>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</si>
  <si>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</si>
  <si>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</si>
  <si>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</si>
  <si>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</si>
  <si>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</si>
  <si>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</si>
  <si>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</si>
  <si>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</si>
  <si>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</si>
  <si>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</si>
  <si>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</si>
  <si>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</si>
  <si>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</si>
  <si>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</si>
  <si>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</si>
  <si>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</si>
  <si>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</si>
  <si>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</si>
  <si>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</si>
  <si>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</si>
  <si>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</si>
  <si>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</si>
  <si>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</si>
  <si>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</si>
  <si>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</si>
  <si>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</si>
  <si>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</si>
  <si>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</si>
  <si>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</si>
  <si>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</si>
  <si>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</si>
  <si>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</si>
  <si>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</si>
  <si>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</si>
  <si>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</si>
  <si>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</si>
  <si>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</si>
  <si>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</si>
  <si>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</si>
  <si>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</si>
  <si>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</si>
  <si>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</si>
  <si>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</si>
  <si>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</si>
  <si>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</si>
  <si>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</si>
  <si>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</si>
  <si>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</si>
  <si>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</si>
  <si>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</si>
  <si>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</si>
  <si>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</si>
  <si>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</si>
  <si>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</si>
  <si>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</si>
  <si>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</si>
  <si>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</si>
  <si>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</si>
  <si>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</si>
  <si>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</si>
  <si>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</si>
  <si>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</si>
  <si>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</si>
  <si>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</si>
  <si>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</si>
  <si>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</si>
  <si>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</si>
  <si>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</si>
  <si>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</si>
  <si>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</si>
  <si>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</si>
  <si>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</si>
  <si>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</si>
  <si>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</si>
  <si>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</si>
  <si>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</si>
  <si>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</si>
  <si>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</si>
  <si>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</si>
  <si>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</si>
  <si>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</si>
  <si>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</si>
  <si>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</si>
  <si>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</si>
  <si>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</si>
  <si>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</si>
  <si>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</si>
  <si>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</si>
  <si>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</si>
  <si>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</si>
  <si>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</si>
  <si>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</si>
  <si>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</si>
  <si>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</si>
  <si>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</si>
  <si>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</si>
  <si>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</si>
  <si>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</si>
  <si>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</si>
  <si>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</si>
  <si>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</si>
  <si>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</si>
  <si>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</si>
  <si>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</si>
  <si>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</si>
  <si>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</si>
  <si>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</si>
  <si>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</si>
  <si>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</si>
  <si>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</si>
  <si>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</si>
  <si>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</si>
  <si>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</si>
  <si>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</si>
  <si>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</si>
  <si>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</si>
  <si>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</si>
  <si>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</si>
  <si>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</si>
  <si>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</si>
  <si>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</si>
  <si>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</si>
  <si>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</si>
  <si>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</si>
  <si>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</si>
  <si>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</si>
  <si>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</si>
  <si>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</si>
  <si>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</si>
  <si>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</si>
  <si>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</si>
  <si>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</si>
  <si>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</si>
  <si>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</si>
  <si>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</si>
  <si>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</si>
  <si>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</si>
  <si>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</si>
  <si>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</si>
  <si>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</si>
  <si>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</si>
  <si>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</si>
  <si>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</si>
  <si>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</si>
  <si>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</si>
  <si>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</si>
  <si>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</si>
  <si>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</si>
  <si>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</si>
  <si>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</si>
  <si>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</si>
  <si>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</si>
  <si>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</si>
  <si>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</si>
  <si>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</si>
  <si>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</si>
  <si>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</si>
  <si>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</si>
  <si>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</si>
  <si>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</si>
  <si>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</si>
  <si>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</si>
  <si>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</si>
  <si>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</si>
  <si>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</si>
  <si>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</si>
  <si>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</si>
  <si>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</si>
  <si>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</si>
  <si>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</si>
  <si>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</si>
  <si>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</si>
  <si>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</si>
  <si>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</si>
  <si>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</si>
  <si>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</si>
  <si>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</si>
  <si>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</si>
  <si>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</si>
  <si>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</si>
  <si>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</si>
  <si>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</si>
  <si>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</si>
  <si>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</si>
  <si>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</si>
  <si>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</si>
  <si>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</si>
  <si>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</si>
  <si>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</si>
  <si>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</si>
  <si>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</si>
  <si>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</si>
  <si>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</si>
  <si>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</si>
  <si>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</si>
  <si>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</si>
  <si>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</si>
  <si>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</si>
  <si>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</si>
  <si>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</si>
  <si>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</si>
  <si>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</si>
  <si>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</si>
  <si>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</si>
  <si>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</si>
  <si>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</si>
  <si>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</si>
  <si>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</si>
  <si>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</si>
  <si>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</si>
  <si>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</si>
  <si>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</si>
  <si>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</si>
  <si>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</si>
  <si>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</si>
  <si>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</si>
  <si>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</si>
  <si>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</si>
  <si>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</si>
  <si>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</si>
  <si>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</si>
  <si>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</si>
  <si>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</si>
  <si>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</si>
  <si>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</si>
  <si>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</si>
  <si>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</si>
  <si>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</si>
  <si>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</si>
  <si>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</si>
  <si>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</si>
  <si>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</si>
  <si>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</si>
  <si>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</si>
  <si>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</si>
  <si>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</si>
  <si>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</si>
  <si>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</si>
  <si>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</si>
  <si>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</si>
  <si>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</si>
  <si>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</si>
  <si>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</si>
  <si>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</si>
  <si>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</si>
  <si>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</si>
  <si>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</si>
  <si>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</si>
  <si>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</si>
  <si>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</si>
  <si>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</si>
  <si>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</si>
  <si>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</si>
  <si>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</si>
  <si>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</si>
  <si>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</si>
  <si>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</si>
  <si>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</si>
  <si>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</si>
  <si>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</si>
  <si>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</si>
  <si>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</si>
  <si>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</si>
  <si>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</si>
  <si>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</si>
  <si>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</si>
  <si>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</si>
  <si>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</si>
  <si>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</si>
  <si>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</si>
  <si>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</si>
  <si>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</si>
  <si>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</si>
  <si>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</si>
  <si>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</si>
  <si>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</si>
  <si>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</si>
  <si>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</si>
  <si>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</si>
  <si>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</si>
  <si>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</si>
  <si>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</si>
  <si>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</si>
  <si>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</si>
  <si>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</si>
  <si>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</si>
  <si>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</si>
  <si>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</si>
  <si>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</si>
  <si>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</si>
  <si>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</si>
  <si>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</si>
  <si>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</si>
  <si>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</si>
  <si>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</si>
  <si>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</si>
  <si>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</si>
  <si>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</si>
  <si>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</si>
  <si>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</si>
  <si>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</si>
  <si>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</si>
  <si>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</si>
  <si>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</si>
  <si>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</si>
  <si>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</si>
  <si>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</si>
  <si>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</si>
  <si>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</si>
  <si>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</si>
  <si>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</si>
  <si>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</si>
  <si>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</si>
  <si>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</si>
  <si>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</si>
  <si>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</si>
  <si>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</si>
  <si>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</si>
  <si>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</si>
  <si>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</si>
  <si>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</si>
  <si>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</si>
  <si>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</si>
  <si>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</si>
  <si>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</si>
  <si>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</si>
  <si>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</si>
  <si>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</si>
  <si>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</si>
  <si>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</si>
  <si>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</si>
  <si>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</si>
  <si>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</si>
  <si>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</si>
  <si>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</si>
  <si>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</si>
  <si>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</si>
  <si>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</si>
  <si>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</si>
  <si>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</si>
  <si>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</si>
  <si>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</si>
  <si>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</si>
  <si>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</si>
  <si>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</si>
  <si>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</si>
  <si>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</si>
  <si>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</si>
  <si>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</si>
  <si>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</si>
  <si>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</si>
  <si>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</si>
  <si>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</si>
  <si>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</si>
  <si>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</si>
  <si>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</si>
  <si>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</si>
  <si>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</si>
  <si>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</si>
  <si>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</si>
  <si>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</si>
  <si>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</si>
  <si>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</si>
  <si>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</si>
  <si>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</si>
  <si>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</si>
  <si>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</si>
  <si>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</si>
  <si>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</si>
  <si>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</si>
  <si>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</si>
  <si>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</si>
  <si>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</si>
  <si>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</si>
  <si>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</si>
  <si>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</si>
  <si>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</si>
  <si>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</si>
  <si>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</si>
  <si>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</si>
  <si>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</si>
  <si>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</si>
  <si>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</si>
  <si>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</si>
  <si>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</si>
  <si>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</si>
  <si>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</si>
  <si>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</si>
  <si>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</si>
  <si>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</si>
  <si>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</si>
  <si>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</si>
  <si>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</si>
  <si>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</si>
  <si>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</si>
  <si>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</si>
  <si>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</si>
  <si>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</si>
  <si>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</si>
  <si>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</si>
  <si>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</si>
  <si>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</si>
  <si>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</si>
  <si>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</si>
  <si>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</si>
  <si>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</si>
  <si>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</si>
  <si>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</si>
  <si>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</si>
  <si>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</si>
  <si>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</si>
  <si>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</si>
  <si>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</si>
  <si>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</si>
  <si>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</si>
  <si>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</si>
  <si>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</si>
  <si>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</si>
  <si>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</si>
  <si>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</si>
  <si>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</si>
  <si>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</si>
  <si>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</si>
  <si>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</si>
  <si>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</si>
  <si>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</si>
  <si>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</si>
  <si>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</si>
  <si>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</si>
  <si>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</si>
  <si>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</si>
  <si>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</si>
  <si>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</si>
  <si>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</si>
  <si>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</si>
  <si>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</si>
  <si>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</si>
  <si>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</si>
  <si>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</si>
  <si>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</si>
  <si>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</si>
  <si>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</si>
  <si>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</si>
  <si>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</si>
  <si>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</si>
  <si>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</si>
  <si>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</si>
  <si>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</si>
  <si>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</si>
  <si>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</si>
  <si>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</si>
  <si>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</si>
  <si>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</si>
  <si>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</si>
  <si>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</si>
  <si>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</si>
  <si>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</si>
  <si>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</si>
  <si>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</si>
  <si>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</si>
  <si>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</si>
  <si>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</si>
  <si>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</si>
  <si>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</si>
  <si>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</si>
  <si>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</si>
  <si>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</si>
  <si>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</si>
  <si>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</si>
  <si>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</si>
  <si>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</si>
  <si>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</si>
  <si>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</si>
  <si>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</si>
  <si>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</si>
  <si>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</si>
  <si>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</si>
  <si>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</si>
  <si>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</si>
  <si>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</si>
  <si>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</si>
  <si>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</si>
  <si>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</si>
  <si>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</si>
  <si>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</si>
  <si>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</si>
  <si>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</si>
  <si>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</si>
  <si>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</si>
  <si>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</si>
  <si>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</si>
  <si>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</si>
  <si>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</si>
  <si>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</si>
  <si>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</si>
  <si>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</si>
  <si>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</si>
  <si>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</si>
  <si>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</si>
  <si>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</si>
  <si>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</si>
  <si>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</si>
  <si>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</si>
  <si>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</si>
  <si>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</si>
  <si>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</si>
  <si>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</si>
  <si>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</si>
  <si>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</si>
  <si>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</si>
  <si>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</si>
  <si>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</si>
  <si>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</si>
  <si>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</si>
  <si>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</si>
  <si>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</si>
  <si>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</si>
  <si>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</si>
  <si>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</si>
  <si>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</si>
  <si>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</si>
  <si>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</si>
  <si>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</si>
  <si>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</si>
  <si>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</si>
  <si>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</si>
  <si>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</si>
  <si>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</si>
  <si>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</si>
  <si>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</si>
  <si>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</si>
  <si>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</si>
  <si>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</si>
  <si>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</si>
  <si>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</si>
  <si>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</si>
  <si>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</si>
  <si>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</si>
  <si>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</si>
  <si>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</si>
  <si>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</si>
  <si>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</si>
  <si>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</si>
  <si>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</si>
  <si>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</si>
  <si>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</si>
  <si>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</si>
  <si>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</si>
  <si>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</si>
  <si>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</si>
  <si>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</si>
  <si>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</si>
  <si>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</si>
  <si>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</si>
  <si>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</si>
  <si>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</si>
  <si>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</si>
  <si>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</si>
  <si>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</si>
  <si>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</si>
  <si>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</si>
  <si>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</si>
  <si>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</si>
  <si>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</si>
  <si>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</si>
  <si>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</si>
  <si>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</si>
  <si>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</si>
  <si>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</si>
  <si>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</si>
  <si>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</si>
  <si>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</si>
  <si>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</si>
  <si>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</si>
  <si>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</si>
  <si>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</si>
  <si>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</si>
  <si>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</si>
  <si>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</si>
  <si>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</si>
  <si>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</si>
  <si>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</si>
  <si>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</si>
  <si>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</si>
  <si>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</si>
  <si>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</si>
  <si>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</si>
  <si>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</si>
  <si>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</si>
  <si>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</si>
  <si>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</si>
  <si>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</si>
  <si>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</si>
  <si>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</si>
  <si>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</si>
  <si>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</si>
  <si>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</si>
  <si>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</si>
  <si>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</si>
  <si>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</si>
  <si>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</si>
  <si>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</si>
  <si>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</si>
  <si>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</si>
  <si>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</si>
  <si>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</si>
  <si>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</si>
  <si>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</si>
  <si>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</si>
  <si>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</si>
  <si>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</si>
  <si>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</si>
  <si>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</si>
  <si>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</si>
  <si>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</si>
  <si>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</si>
  <si>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</si>
  <si>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</si>
  <si>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</si>
  <si>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</si>
  <si>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</si>
  <si>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</si>
  <si>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</si>
  <si>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</si>
  <si>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</si>
  <si>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</si>
  <si>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</si>
  <si>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</si>
  <si>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</si>
  <si>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</si>
  <si>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</si>
  <si>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</si>
  <si>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</si>
  <si>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</si>
  <si>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</si>
  <si>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</si>
  <si>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</si>
  <si>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</si>
  <si>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</si>
  <si>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</si>
  <si>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</si>
  <si>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</si>
  <si>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</si>
  <si>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</si>
  <si>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</si>
  <si>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</si>
  <si>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</si>
  <si>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</si>
  <si>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</si>
  <si>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</si>
  <si>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</si>
  <si>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</si>
  <si>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</si>
  <si>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</si>
  <si>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</si>
  <si>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</si>
  <si>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</si>
  <si>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</si>
  <si>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</si>
  <si>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</si>
  <si>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</si>
  <si>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</si>
  <si>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</si>
  <si>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</si>
  <si>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</si>
  <si>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</si>
  <si>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</si>
  <si>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</si>
  <si>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</si>
  <si>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</si>
  <si>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</si>
  <si>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</si>
  <si>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</si>
  <si>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</si>
  <si>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</si>
  <si>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</si>
  <si>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</si>
  <si>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</si>
  <si>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</si>
  <si>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</si>
  <si>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</si>
  <si>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</si>
  <si>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</si>
  <si>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</si>
  <si>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</si>
  <si>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</si>
  <si>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</si>
  <si>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</si>
  <si>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</si>
  <si>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</si>
  <si>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</si>
  <si>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</si>
  <si>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</si>
  <si>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</si>
  <si>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</si>
  <si>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</si>
  <si>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</si>
  <si>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</si>
  <si>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</si>
  <si>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</si>
  <si>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</si>
  <si>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</si>
  <si>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</si>
  <si>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</si>
  <si>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</si>
  <si>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</si>
  <si>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</si>
  <si>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</si>
  <si>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</si>
  <si>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</si>
  <si>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</si>
  <si>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</si>
  <si>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</si>
  <si>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</si>
  <si>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</si>
  <si>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</si>
  <si>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</si>
  <si>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</si>
  <si>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</si>
  <si>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</si>
  <si>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</si>
  <si>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</si>
  <si>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</si>
  <si>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</si>
  <si>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</si>
  <si>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</si>
  <si>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</si>
  <si>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</si>
  <si>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</si>
  <si>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</si>
  <si>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</si>
  <si>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</si>
  <si>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</si>
  <si>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</si>
  <si>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</si>
  <si>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</si>
  <si>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</si>
  <si>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</si>
  <si>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</si>
  <si>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</si>
  <si>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</si>
  <si>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</si>
  <si>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</si>
  <si>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</si>
  <si>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</si>
  <si>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</si>
  <si>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</si>
  <si>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</si>
  <si>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</si>
  <si>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</si>
  <si>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</si>
  <si>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</si>
  <si>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</si>
  <si>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</si>
  <si>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</si>
  <si>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</si>
  <si>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</si>
  <si>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</si>
  <si>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</si>
  <si>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</si>
  <si>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</si>
  <si>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</si>
  <si>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</si>
  <si>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</si>
  <si>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</si>
  <si>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</si>
  <si>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</si>
  <si>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</si>
  <si>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</si>
  <si>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</si>
  <si>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</si>
  <si>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</si>
  <si>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</si>
  <si>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</si>
  <si>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</si>
  <si>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</si>
  <si>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</si>
  <si>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</si>
  <si>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</si>
  <si>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</si>
  <si>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</si>
  <si>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</si>
  <si>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</si>
  <si>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</si>
  <si>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</si>
  <si>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</si>
  <si>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</si>
  <si>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</si>
  <si>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</si>
  <si>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</si>
  <si>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</si>
  <si>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</si>
  <si>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</si>
  <si>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</si>
  <si>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</si>
  <si>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</si>
  <si>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</si>
  <si>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</si>
  <si>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</si>
  <si>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</si>
  <si>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</si>
  <si>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</si>
  <si>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</si>
  <si>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</si>
  <si>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</si>
  <si>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</si>
  <si>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</si>
  <si>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</si>
  <si>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</si>
  <si>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</si>
  <si>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</si>
  <si>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</si>
  <si>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</si>
  <si>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</si>
  <si>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</si>
  <si>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</si>
  <si>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</si>
  <si>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</si>
  <si>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</si>
  <si>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</si>
  <si>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</si>
  <si>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</si>
  <si>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</si>
  <si>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</si>
  <si>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</si>
  <si>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</si>
  <si>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</si>
  <si>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</si>
  <si>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</si>
  <si>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</si>
  <si>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</si>
  <si>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</si>
  <si>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</si>
  <si>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</si>
  <si>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</si>
  <si>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</si>
  <si>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</si>
  <si>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</si>
  <si>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</si>
  <si>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</si>
  <si>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</si>
  <si>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</si>
  <si>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</si>
  <si>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</si>
  <si>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</si>
  <si>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</si>
  <si>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</si>
  <si>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</si>
  <si>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</si>
  <si>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</si>
  <si>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</si>
  <si>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</si>
  <si>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</si>
  <si>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</si>
  <si>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</si>
  <si>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</si>
  <si>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</si>
  <si>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</si>
  <si>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</si>
  <si>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</si>
  <si>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</si>
  <si>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</si>
  <si>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</si>
  <si>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</si>
  <si>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</si>
  <si>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</si>
  <si>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</si>
  <si>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</si>
  <si>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</si>
  <si>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</si>
  <si>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</si>
  <si>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</si>
  <si>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</si>
  <si>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</si>
  <si>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</si>
  <si>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</si>
  <si>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</si>
  <si>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</si>
  <si>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</si>
  <si>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</si>
  <si>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</si>
  <si>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</si>
  <si>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</si>
  <si>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</si>
  <si>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</si>
  <si>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</si>
  <si>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</si>
  <si>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</si>
  <si>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</si>
  <si>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</si>
  <si>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</si>
  <si>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</si>
  <si>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</si>
  <si>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</si>
  <si>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</si>
  <si>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</si>
  <si>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</si>
  <si>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</si>
  <si>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</si>
  <si>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</si>
  <si>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</si>
  <si>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</si>
  <si>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</si>
  <si>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</si>
  <si>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</si>
  <si>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</si>
  <si>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</si>
  <si>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</si>
  <si>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</si>
  <si>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</si>
  <si>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</si>
  <si>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</si>
  <si>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</si>
  <si>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</si>
  <si>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</si>
  <si>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</si>
  <si>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</si>
  <si>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</si>
  <si>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</si>
  <si>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</si>
  <si>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</si>
  <si>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</si>
  <si>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</si>
  <si>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</si>
  <si>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</si>
  <si>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</si>
  <si>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</si>
  <si>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</si>
  <si>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</si>
  <si>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</si>
  <si>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</si>
  <si>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</si>
  <si>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</si>
  <si>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</si>
  <si>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</si>
  <si>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</si>
  <si>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</si>
  <si>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</si>
  <si>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</si>
  <si>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</si>
  <si>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</si>
  <si>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</si>
  <si>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</si>
  <si>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</si>
  <si>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</si>
  <si>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</si>
  <si>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</si>
  <si>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</si>
  <si>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</si>
  <si>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</si>
  <si>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</si>
  <si>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</si>
  <si>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</si>
  <si>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</si>
  <si>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</si>
  <si>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</si>
  <si>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</si>
  <si>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</si>
  <si>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</si>
  <si>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</si>
  <si>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</si>
  <si>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</si>
  <si>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</si>
  <si>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</si>
  <si>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</si>
  <si>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</si>
  <si>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</si>
  <si>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</si>
  <si>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</si>
  <si>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</si>
  <si>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</si>
  <si>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</si>
  <si>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</si>
  <si>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</si>
  <si>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</si>
  <si>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</si>
  <si>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</si>
  <si>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</si>
  <si>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</si>
  <si>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</si>
  <si>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</si>
  <si>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</si>
  <si>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</si>
  <si>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</si>
  <si>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</si>
  <si>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</si>
  <si>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</si>
  <si>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</si>
  <si>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</si>
  <si>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</si>
  <si>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</si>
  <si>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</si>
  <si>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</si>
  <si>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</si>
  <si>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</si>
  <si>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</si>
  <si>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</si>
  <si>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</si>
  <si>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</si>
  <si>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</si>
  <si>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</si>
  <si>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</si>
  <si>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</si>
  <si>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</si>
  <si>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</si>
  <si>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</si>
  <si>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</si>
  <si>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</si>
  <si>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</si>
  <si>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</si>
  <si>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</si>
  <si>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</si>
  <si>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</si>
  <si>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</si>
  <si>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</si>
  <si>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</si>
  <si>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</si>
  <si>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</si>
  <si>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</si>
  <si>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</si>
  <si>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</si>
  <si>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</si>
  <si>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</si>
  <si>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</si>
  <si>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</si>
  <si>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</si>
  <si>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</si>
  <si>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</si>
  <si>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</si>
  <si>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</si>
  <si>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</si>
  <si>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</si>
  <si>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</si>
  <si>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</si>
  <si>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</si>
  <si>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</si>
  <si>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</si>
  <si>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</si>
  <si>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</si>
  <si>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</si>
  <si>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</si>
  <si>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</si>
  <si>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</si>
  <si>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</si>
  <si>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</si>
  <si>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</si>
  <si>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</si>
  <si>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</si>
  <si>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</si>
  <si>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</si>
  <si>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</si>
  <si>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</si>
  <si>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</si>
  <si>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</si>
  <si>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</si>
  <si>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</si>
  <si>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</si>
  <si>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</si>
  <si>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</si>
  <si>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</si>
  <si>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</si>
  <si>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</si>
  <si>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</si>
  <si>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</si>
  <si>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</si>
  <si>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</si>
  <si>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</si>
  <si>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</si>
  <si>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</si>
  <si>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</si>
  <si>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</si>
  <si>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</si>
  <si>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</si>
  <si>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</si>
  <si>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</si>
  <si>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</si>
  <si>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</si>
  <si>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</si>
  <si>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</si>
  <si>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</si>
  <si>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</si>
  <si>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</si>
  <si>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</si>
  <si>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</si>
  <si>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</si>
  <si>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</si>
  <si>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</si>
  <si>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</si>
  <si>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</si>
  <si>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</si>
  <si>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</si>
  <si>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</si>
  <si>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</si>
  <si>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</si>
  <si>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</si>
  <si>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</si>
  <si>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</si>
  <si>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</si>
  <si>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</si>
  <si>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</si>
  <si>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</si>
  <si>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</si>
  <si>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</si>
  <si>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</si>
  <si>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</si>
  <si>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</si>
  <si>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</si>
  <si>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</si>
  <si>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</si>
  <si>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</si>
  <si>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</si>
  <si>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</si>
  <si>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</si>
  <si>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</si>
  <si>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</si>
  <si>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</si>
  <si>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</si>
  <si>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</si>
  <si>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</si>
  <si>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</si>
  <si>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</si>
  <si>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</si>
  <si>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</si>
  <si>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</si>
  <si>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</si>
  <si>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</si>
  <si>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</si>
  <si>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</si>
  <si>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</si>
  <si>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</si>
  <si>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</si>
  <si>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</si>
  <si>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</si>
  <si>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</si>
  <si>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</si>
  <si>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</si>
  <si>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</si>
  <si>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</si>
  <si>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</si>
  <si>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</si>
  <si>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</si>
  <si>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</si>
  <si>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</si>
  <si>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</si>
  <si>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</si>
  <si>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</si>
  <si>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</si>
  <si>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</si>
  <si>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</si>
  <si>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</si>
  <si>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</si>
  <si>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</si>
  <si>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</si>
  <si>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</si>
  <si>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</si>
  <si>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</si>
  <si>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</si>
  <si>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</si>
  <si>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</si>
  <si>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</si>
  <si>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</si>
  <si>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</si>
  <si>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</si>
  <si>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</si>
  <si>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</si>
  <si>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</si>
  <si>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</si>
  <si>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</si>
  <si>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</si>
  <si>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</si>
  <si>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</si>
  <si>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</si>
  <si>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</si>
  <si>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</si>
  <si>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</si>
  <si>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</si>
  <si>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</si>
  <si>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</si>
  <si>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</si>
  <si>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</si>
  <si>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</si>
  <si>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</si>
  <si>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</si>
  <si>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</si>
  <si>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</si>
  <si>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</si>
  <si>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</si>
  <si>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</si>
  <si>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</si>
  <si>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</si>
  <si>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</si>
  <si>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</si>
  <si>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</si>
  <si>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</si>
  <si>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</si>
  <si>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</si>
  <si>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</si>
  <si>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</si>
  <si>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</si>
  <si>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</si>
  <si>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</si>
  <si>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</si>
  <si>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</si>
  <si>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</si>
  <si>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</si>
  <si>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</si>
  <si>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</si>
  <si>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</si>
  <si>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</si>
  <si>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</si>
  <si>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</si>
  <si>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</si>
  <si>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</si>
  <si>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</si>
  <si>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</si>
  <si>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</si>
  <si>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</si>
  <si>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</si>
  <si>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</si>
  <si>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</si>
  <si>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</si>
  <si>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</si>
  <si>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</si>
  <si>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</si>
  <si>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</si>
  <si>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</si>
  <si>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</si>
  <si>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</si>
  <si>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</si>
  <si>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</si>
  <si>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</si>
  <si>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</si>
  <si>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</si>
  <si>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</si>
  <si>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</si>
  <si>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</si>
  <si>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</si>
  <si>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</si>
  <si>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</si>
  <si>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</si>
  <si>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</si>
  <si>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</si>
  <si>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</si>
  <si>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</si>
  <si>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</si>
  <si>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</si>
  <si>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</si>
  <si>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</si>
  <si>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</si>
  <si>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</si>
  <si>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</si>
  <si>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</si>
  <si>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</si>
  <si>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</si>
  <si>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</si>
  <si>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</si>
  <si>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</si>
  <si>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</si>
  <si>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</si>
  <si>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</si>
  <si>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</si>
  <si>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</si>
  <si>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</si>
  <si>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</si>
  <si>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</si>
  <si>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</si>
  <si>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</si>
  <si>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</si>
  <si>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</si>
  <si>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</si>
  <si>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</si>
  <si>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</si>
  <si>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</si>
  <si>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</si>
  <si>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</si>
  <si>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</si>
  <si>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</si>
  <si>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</si>
  <si>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</si>
  <si>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</si>
  <si>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</si>
  <si>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</si>
  <si>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</si>
  <si>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</si>
  <si>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</si>
  <si>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</si>
  <si>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</si>
  <si>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</si>
  <si>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</si>
  <si>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</si>
  <si>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</si>
  <si>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</si>
  <si>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</si>
  <si>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</si>
  <si>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</si>
  <si>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</si>
  <si>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</si>
  <si>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</si>
  <si>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</si>
  <si>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</si>
  <si>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</si>
  <si>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</si>
  <si>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</si>
  <si>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</si>
  <si>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</si>
  <si>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</si>
  <si>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</si>
  <si>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</si>
  <si>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</si>
  <si>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</si>
  <si>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</si>
  <si>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</si>
  <si>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</si>
  <si>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</si>
  <si>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</si>
  <si>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</si>
  <si>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</si>
  <si>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</si>
  <si>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</si>
  <si>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</si>
  <si>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</si>
  <si>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</si>
  <si>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</si>
  <si>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</si>
  <si>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</si>
  <si>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</si>
  <si>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</si>
  <si>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</si>
  <si>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</si>
  <si>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</si>
  <si>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</si>
  <si>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</si>
  <si>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</si>
  <si>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</si>
  <si>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</si>
  <si>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</si>
  <si>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</si>
  <si>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</si>
  <si>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</si>
  <si>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</si>
  <si>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</si>
  <si>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</si>
  <si>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</si>
  <si>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</si>
  <si>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</si>
  <si>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</si>
  <si>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</si>
  <si>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</si>
  <si>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</si>
  <si>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</si>
  <si>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</si>
  <si>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</si>
  <si>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</si>
  <si>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</si>
  <si>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</si>
  <si>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</si>
  <si>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</si>
  <si>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</si>
  <si>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</si>
  <si>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</si>
  <si>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</si>
  <si>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</si>
  <si>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</si>
  <si>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</si>
  <si>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</si>
  <si>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</si>
  <si>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</si>
  <si>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</si>
  <si>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</si>
  <si>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</si>
  <si>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</si>
  <si>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</si>
  <si>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</si>
  <si>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</si>
  <si>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</si>
  <si>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</si>
  <si>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</si>
  <si>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</si>
  <si>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</si>
  <si>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</si>
  <si>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</si>
  <si>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</si>
  <si>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</si>
  <si>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</si>
  <si>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</si>
  <si>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</si>
  <si>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</si>
  <si>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</si>
  <si>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</si>
  <si>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</si>
  <si>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</si>
  <si>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</si>
  <si>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</si>
  <si>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</si>
  <si>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</si>
  <si>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</si>
  <si>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</si>
  <si>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</si>
  <si>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</si>
  <si>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</si>
  <si>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</si>
  <si>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</si>
  <si>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</si>
  <si>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</si>
  <si>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</si>
  <si>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</si>
  <si>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</si>
  <si>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</si>
  <si>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</si>
  <si>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</si>
  <si>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</si>
  <si>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</si>
  <si>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</si>
  <si>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</si>
  <si>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</si>
  <si>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</si>
  <si>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</si>
  <si>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</si>
  <si>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</si>
  <si>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</si>
  <si>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</si>
  <si>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</si>
  <si>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</si>
  <si>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</si>
  <si>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</si>
  <si>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</si>
  <si>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</si>
  <si>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</si>
  <si>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</si>
  <si>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</si>
  <si>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</si>
  <si>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</si>
  <si>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</si>
  <si>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</si>
  <si>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</si>
  <si>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</si>
  <si>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</si>
  <si>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</si>
  <si>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</si>
  <si>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</si>
  <si>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</si>
  <si>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</si>
  <si>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</si>
  <si>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</si>
  <si>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</si>
  <si>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</si>
  <si>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</si>
  <si>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</si>
  <si>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</si>
  <si>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</si>
  <si>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</si>
  <si>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</si>
  <si>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</si>
  <si>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</si>
  <si>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</si>
  <si>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</si>
  <si>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</si>
  <si>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</si>
  <si>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</si>
  <si>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</si>
  <si>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</si>
  <si>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</si>
  <si>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</si>
  <si>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</si>
  <si>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</si>
  <si>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</si>
  <si>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</si>
  <si>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</si>
  <si>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</si>
  <si>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</si>
  <si>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</si>
  <si>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</si>
  <si>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</si>
  <si>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</si>
  <si>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</si>
  <si>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</si>
  <si>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</si>
  <si>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</si>
  <si>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</si>
  <si>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</si>
  <si>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</si>
  <si>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</si>
  <si>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</si>
  <si>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</si>
  <si>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</si>
  <si>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</si>
  <si>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</si>
  <si>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</si>
  <si>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</si>
  <si>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</si>
  <si>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</si>
  <si>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</si>
  <si>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</si>
  <si>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</si>
  <si>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</si>
  <si>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</si>
  <si>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</si>
  <si>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</si>
  <si>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</si>
  <si>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</si>
  <si>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</si>
  <si>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</si>
  <si>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</si>
  <si>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</si>
  <si>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</si>
  <si>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</si>
  <si>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</si>
  <si>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</si>
  <si>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</si>
  <si>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</si>
  <si>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</si>
  <si>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</si>
  <si>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</si>
  <si>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</si>
  <si>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</si>
  <si>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</si>
  <si>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</si>
  <si>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</si>
  <si>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</si>
  <si>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</si>
  <si>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</si>
  <si>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</si>
  <si>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</si>
  <si>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</si>
  <si>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</si>
  <si>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</si>
  <si>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</si>
  <si>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</si>
  <si>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</si>
  <si>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</si>
  <si>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</si>
  <si>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</si>
  <si>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</si>
  <si>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</si>
  <si>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</si>
  <si>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</si>
  <si>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</si>
  <si>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</si>
  <si>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</si>
  <si>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</si>
  <si>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</si>
  <si>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</si>
  <si>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</si>
  <si>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</si>
  <si>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</si>
  <si>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</si>
  <si>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</si>
  <si>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</si>
  <si>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</si>
  <si>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</si>
  <si>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</si>
  <si>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</si>
  <si>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</si>
  <si>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</si>
  <si>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</si>
  <si>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</si>
  <si>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</si>
  <si>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</si>
  <si>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</si>
  <si>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</si>
  <si>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</si>
  <si>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</si>
  <si>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</si>
  <si>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</si>
  <si>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</si>
  <si>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</si>
  <si>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</si>
  <si>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</si>
  <si>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</si>
  <si>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</si>
  <si>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</si>
  <si>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</si>
  <si>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</si>
  <si>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</si>
  <si>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</si>
  <si>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</si>
  <si>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</si>
  <si>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</si>
  <si>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</si>
  <si>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</si>
  <si>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</si>
  <si>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</si>
  <si>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</si>
  <si>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</si>
  <si>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</si>
  <si>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</si>
  <si>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</si>
  <si>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</si>
  <si>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</si>
  <si>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</si>
  <si>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</si>
  <si>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</si>
  <si>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</si>
  <si>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</si>
  <si>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</si>
  <si>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</si>
  <si>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</si>
  <si>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</si>
  <si>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</si>
  <si>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</si>
  <si>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</si>
  <si>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</si>
  <si>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</si>
  <si>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</si>
  <si>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</si>
  <si>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</si>
  <si>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</si>
  <si>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</si>
  <si>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</si>
  <si>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</si>
  <si>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</si>
  <si>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</si>
  <si>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</si>
  <si>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</si>
  <si>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</si>
  <si>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</si>
  <si>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</si>
  <si>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</si>
  <si>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</si>
  <si>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</si>
  <si>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</si>
  <si>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</si>
  <si>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</si>
  <si>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</si>
  <si>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</si>
  <si>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</si>
  <si>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</si>
  <si>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</si>
  <si>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</si>
  <si>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</si>
  <si>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</si>
  <si>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</si>
  <si>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</si>
  <si>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</si>
  <si>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</si>
  <si>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</si>
  <si>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</si>
  <si>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</si>
  <si>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</si>
  <si>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</si>
  <si>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</si>
  <si>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</si>
  <si>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</si>
  <si>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</si>
  <si>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</si>
  <si>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</si>
  <si>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</si>
  <si>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</si>
  <si>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</si>
  <si>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</si>
  <si>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</si>
  <si>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</si>
  <si>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</si>
  <si>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</si>
  <si>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</si>
  <si>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</si>
  <si>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</si>
  <si>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</si>
  <si>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</si>
  <si>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</si>
  <si>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</si>
  <si>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</si>
  <si>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</si>
  <si>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</si>
  <si>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</si>
  <si>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</si>
  <si>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</si>
  <si>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</si>
  <si>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</si>
  <si>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</si>
  <si>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</si>
  <si>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</si>
  <si>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</si>
  <si>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</si>
  <si>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</si>
  <si>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</si>
  <si>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</si>
  <si>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</si>
  <si>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</si>
  <si>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</si>
  <si>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</si>
  <si>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</si>
  <si>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</si>
  <si>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</si>
  <si>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</si>
  <si>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</si>
  <si>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</si>
  <si>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</si>
  <si>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</si>
  <si>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</si>
  <si>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</si>
  <si>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</si>
  <si>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</si>
  <si>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</si>
  <si>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</si>
  <si>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</si>
  <si>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</si>
  <si>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</si>
  <si>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</si>
  <si>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</si>
  <si>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</si>
  <si>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</si>
  <si>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</si>
  <si>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</si>
  <si>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</si>
  <si>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</si>
  <si>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</si>
  <si>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</si>
  <si>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</si>
  <si>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</si>
  <si>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</si>
  <si>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</si>
  <si>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</si>
  <si>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</si>
  <si>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</si>
  <si>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</si>
  <si>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</si>
  <si>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</si>
  <si>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</si>
  <si>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</si>
  <si>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</si>
  <si>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</si>
  <si>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</si>
  <si>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</si>
  <si>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</si>
  <si>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</si>
  <si>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</si>
  <si>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</si>
  <si>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</si>
  <si>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</si>
  <si>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</si>
  <si>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</si>
  <si>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</si>
  <si>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</si>
  <si>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</si>
  <si>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</si>
  <si>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</si>
  <si>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</si>
  <si>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</si>
  <si>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</si>
  <si>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</si>
  <si>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</si>
  <si>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</si>
  <si>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</si>
  <si>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</si>
  <si>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</si>
  <si>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</si>
  <si>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</si>
  <si>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</si>
  <si>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</si>
  <si>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</si>
  <si>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</si>
  <si>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</si>
  <si>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</si>
  <si>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</si>
  <si>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</si>
  <si>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</si>
  <si>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</si>
  <si>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</si>
  <si>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</si>
  <si>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</si>
  <si>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</si>
  <si>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</si>
  <si>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</si>
  <si>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</si>
  <si>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</si>
  <si>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</si>
  <si>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</si>
  <si>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</si>
  <si>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</si>
  <si>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</si>
  <si>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</si>
  <si>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</si>
  <si>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</si>
  <si>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</si>
  <si>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</si>
  <si>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</si>
  <si>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</si>
  <si>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</si>
  <si>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</si>
  <si>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</si>
  <si>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</si>
  <si>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</si>
  <si>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</si>
  <si>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</si>
  <si>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</si>
  <si>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</si>
  <si>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</si>
  <si>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</si>
  <si>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</si>
  <si>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</si>
  <si>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</si>
  <si>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</si>
  <si>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</si>
  <si>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</si>
  <si>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</si>
  <si>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</si>
  <si>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</si>
  <si>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</si>
  <si>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</si>
  <si>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</si>
  <si>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</si>
  <si>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</si>
  <si>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</si>
  <si>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</si>
  <si>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</si>
  <si>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</si>
  <si>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</si>
  <si>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</si>
  <si>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</si>
  <si>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</si>
  <si>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</si>
  <si>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</si>
  <si>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</si>
  <si>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</si>
  <si>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</si>
  <si>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</si>
  <si>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</si>
  <si>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</si>
  <si>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</si>
  <si>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</si>
  <si>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</si>
  <si>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</si>
  <si>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</si>
  <si>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</si>
  <si>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</si>
  <si>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</si>
  <si>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</si>
  <si>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</si>
  <si>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</si>
  <si>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</si>
  <si>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</si>
  <si>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</si>
  <si>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</si>
  <si>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</si>
  <si>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</si>
  <si>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</si>
  <si>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</si>
  <si>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</si>
  <si>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</si>
  <si>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</si>
  <si>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</si>
  <si>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</si>
  <si>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</si>
  <si>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</si>
  <si>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</si>
  <si>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</si>
  <si>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</si>
  <si>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</si>
  <si>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</si>
  <si>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</si>
  <si>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</si>
  <si>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</si>
  <si>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</si>
  <si>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</si>
  <si>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</si>
  <si>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</si>
  <si>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</si>
  <si>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</si>
  <si>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</si>
  <si>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</si>
  <si>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</si>
  <si>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</si>
  <si>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</si>
  <si>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</si>
  <si>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</si>
  <si>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</si>
  <si>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</si>
  <si>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</si>
  <si>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</si>
  <si>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</si>
  <si>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</si>
  <si>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</si>
  <si>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</si>
  <si>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</si>
  <si>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</si>
  <si>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</si>
  <si>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</si>
  <si>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</si>
  <si>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</si>
  <si>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</si>
  <si>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</si>
  <si>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</si>
  <si>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</si>
  <si>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</si>
  <si>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</si>
  <si>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</si>
  <si>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</si>
  <si>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</si>
  <si>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</si>
  <si>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</si>
  <si>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</si>
  <si>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</si>
  <si>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</si>
  <si>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</si>
  <si>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</si>
  <si>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</si>
  <si>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</si>
  <si>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</si>
  <si>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</si>
  <si>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</si>
  <si>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</si>
  <si>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</si>
  <si>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</si>
  <si>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</si>
  <si>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</si>
  <si>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</si>
  <si>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</si>
  <si>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</si>
  <si>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</si>
  <si>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</si>
  <si>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</si>
  <si>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</si>
  <si>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</si>
  <si>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</si>
  <si>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</si>
  <si>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</si>
  <si>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</si>
  <si>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</si>
  <si>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</si>
  <si>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</si>
  <si>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</si>
  <si>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</si>
  <si>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</si>
  <si>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</si>
  <si>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</si>
  <si>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</si>
  <si>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</si>
  <si>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</si>
  <si>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</si>
  <si>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</si>
  <si>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</si>
  <si>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</si>
  <si>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</si>
  <si>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</si>
  <si>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</si>
  <si>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</si>
  <si>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</si>
  <si>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</si>
  <si>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</si>
  <si>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</si>
  <si>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</si>
  <si>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</si>
  <si>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</si>
  <si>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</si>
  <si>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</si>
  <si>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</si>
  <si>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</si>
  <si>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</si>
  <si>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</si>
  <si>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</si>
  <si>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</si>
  <si>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</si>
  <si>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</si>
  <si>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</si>
  <si>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</si>
  <si>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</si>
  <si>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</si>
  <si>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</si>
  <si>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</si>
  <si>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</si>
  <si>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</si>
  <si>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</si>
  <si>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</si>
  <si>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</si>
  <si>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</si>
  <si>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</si>
  <si>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</si>
  <si>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</si>
  <si>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</si>
  <si>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</si>
  <si>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</si>
  <si>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</si>
  <si>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</si>
  <si>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</si>
  <si>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</si>
  <si>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</si>
  <si>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</si>
  <si>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</si>
  <si>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</si>
  <si>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</si>
  <si>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</si>
  <si>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</si>
  <si>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</si>
  <si>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</si>
  <si>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</si>
  <si>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</si>
  <si>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</si>
  <si>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</si>
  <si>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</si>
  <si>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</si>
  <si>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</si>
  <si>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</si>
  <si>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</si>
  <si>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</si>
  <si>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</si>
  <si>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</si>
  <si>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</si>
  <si>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</si>
  <si>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</si>
  <si>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</si>
  <si>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</si>
  <si>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</si>
  <si>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</si>
  <si>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</si>
  <si>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</si>
  <si>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</si>
  <si>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</si>
  <si>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</si>
  <si>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</si>
  <si>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</si>
  <si>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</si>
  <si>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</si>
  <si>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</si>
  <si>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</si>
  <si>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</si>
  <si>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</si>
  <si>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</si>
  <si>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</si>
  <si>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</si>
  <si>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</si>
  <si>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</si>
  <si>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</si>
  <si>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</si>
  <si>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</si>
  <si>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</si>
  <si>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</si>
  <si>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</si>
  <si>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</si>
  <si>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</si>
  <si>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</si>
  <si>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</si>
  <si>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</si>
  <si>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</si>
  <si>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</si>
  <si>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</si>
  <si>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</si>
  <si>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</si>
  <si>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</si>
  <si>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</si>
  <si>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</si>
  <si>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</si>
  <si>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</si>
  <si>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</si>
  <si>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</si>
  <si>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</si>
  <si>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</si>
  <si>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</si>
  <si>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</si>
  <si>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</si>
  <si>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</si>
  <si>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</si>
  <si>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</si>
  <si>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</si>
  <si>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</si>
  <si>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</si>
  <si>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</si>
  <si>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</si>
  <si>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</si>
  <si>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</si>
  <si>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</si>
  <si>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</si>
  <si>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</si>
  <si>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</si>
  <si>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</si>
  <si>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</si>
  <si>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</si>
  <si>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</si>
  <si>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</si>
  <si>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</si>
  <si>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</si>
  <si>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</si>
  <si>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</si>
  <si>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</si>
  <si>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</si>
  <si>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</si>
  <si>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</si>
  <si>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</si>
  <si>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</si>
  <si>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</si>
  <si>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</si>
  <si>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</si>
  <si>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</si>
  <si>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</si>
  <si>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</si>
  <si>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</si>
  <si>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</si>
  <si>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</si>
  <si>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</si>
  <si>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</si>
  <si>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</si>
  <si>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</si>
  <si>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</si>
  <si>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</si>
  <si>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</si>
  <si>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</si>
  <si>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</si>
  <si>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</si>
  <si>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</si>
  <si>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</si>
  <si>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</si>
  <si>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</si>
  <si>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</si>
  <si>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</si>
  <si>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</si>
  <si>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</si>
  <si>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</si>
  <si>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</si>
  <si>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</si>
  <si>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</si>
  <si>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</si>
  <si>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</si>
  <si>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</si>
  <si>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</si>
  <si>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</si>
  <si>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</si>
  <si>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</si>
  <si>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</si>
  <si>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</si>
  <si>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</si>
  <si>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</si>
  <si>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</si>
  <si>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</si>
  <si>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</si>
  <si>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</si>
  <si>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</si>
  <si>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</si>
  <si>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</si>
  <si>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</si>
  <si>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</si>
  <si>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</si>
  <si>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</si>
  <si>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</si>
  <si>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</si>
  <si>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</si>
  <si>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</si>
  <si>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</si>
  <si>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</si>
  <si>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</si>
  <si>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</si>
  <si>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</si>
  <si>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</si>
  <si>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</si>
  <si>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</si>
  <si>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</si>
  <si>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</si>
  <si>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</si>
  <si>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</si>
  <si>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</si>
  <si>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</si>
  <si>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</si>
  <si>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</si>
  <si>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</si>
  <si>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</si>
  <si>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</si>
  <si>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</si>
  <si>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</si>
  <si>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</si>
  <si>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</si>
  <si>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</si>
  <si>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</si>
  <si>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</si>
  <si>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</si>
  <si>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</si>
  <si>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</si>
  <si>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</si>
  <si>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</si>
  <si>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</si>
  <si>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</si>
  <si>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</si>
  <si>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</si>
  <si>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</si>
  <si>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</si>
  <si>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</si>
  <si>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</si>
  <si>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</si>
  <si>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</si>
  <si>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</si>
  <si>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</si>
  <si>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</si>
  <si>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</si>
  <si>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</si>
  <si>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</si>
  <si>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</si>
  <si>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</si>
  <si>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</si>
  <si>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</si>
  <si>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</si>
  <si>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</si>
  <si>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</si>
  <si>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</si>
  <si>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</si>
  <si>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</si>
  <si>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</si>
  <si>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</si>
  <si>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</si>
  <si>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</si>
  <si>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</si>
  <si>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</si>
  <si>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</si>
  <si>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</si>
  <si>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</si>
  <si>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</si>
  <si>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</si>
  <si>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</si>
  <si>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</si>
  <si>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</si>
  <si>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</si>
  <si>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</si>
  <si>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</si>
  <si>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</si>
  <si>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</si>
  <si>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</si>
  <si>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</si>
  <si>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</si>
  <si>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</si>
  <si>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</si>
  <si>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</si>
  <si>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</si>
  <si>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</si>
  <si>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</si>
  <si>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</si>
  <si>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</si>
  <si>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</si>
  <si>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</si>
  <si>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</si>
  <si>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</si>
  <si>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</si>
  <si>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</si>
  <si>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</si>
  <si>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</si>
  <si>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</si>
  <si>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</si>
  <si>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</si>
  <si>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</si>
  <si>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</si>
  <si>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</si>
  <si>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</si>
  <si>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</si>
  <si>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</si>
  <si>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</si>
  <si>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</si>
  <si>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</si>
  <si>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</si>
  <si>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</si>
  <si>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</si>
  <si>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</si>
  <si>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</si>
  <si>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</si>
  <si>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</si>
  <si>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</si>
  <si>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</si>
  <si>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</si>
  <si>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</si>
  <si>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</si>
  <si>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</si>
  <si>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</si>
  <si>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</si>
  <si>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</si>
  <si>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</si>
  <si>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</si>
  <si>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</si>
  <si>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</si>
  <si>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</si>
  <si>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</si>
  <si>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</si>
  <si>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</si>
  <si>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</si>
  <si>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</si>
  <si>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</si>
  <si>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</si>
  <si>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</si>
  <si>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</si>
  <si>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</si>
  <si>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</si>
  <si>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</si>
  <si>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</si>
  <si>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</si>
  <si>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</si>
  <si>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</si>
  <si>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</si>
  <si>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</si>
  <si>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</si>
  <si>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</si>
  <si>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</si>
  <si>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</si>
  <si>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</si>
  <si>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</si>
  <si>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</si>
  <si>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</si>
  <si>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</si>
  <si>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</si>
  <si>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</si>
  <si>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</si>
  <si>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</si>
  <si>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</si>
  <si>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</si>
  <si>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</si>
  <si>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</si>
  <si>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</si>
  <si>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</si>
  <si>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</si>
  <si>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</si>
  <si>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</si>
  <si>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</si>
  <si>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</si>
  <si>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</si>
  <si>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</si>
  <si>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</si>
  <si>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</si>
  <si>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</si>
  <si>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</si>
  <si>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</si>
  <si>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</si>
  <si>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</si>
  <si>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</si>
  <si>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</si>
  <si>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</si>
  <si>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</si>
  <si>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</si>
  <si>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</si>
  <si>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</si>
  <si>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</si>
  <si>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</si>
  <si>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</si>
  <si>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</si>
  <si>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</si>
  <si>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</si>
  <si>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</si>
  <si>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</si>
  <si>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</si>
  <si>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</si>
  <si>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</si>
  <si>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</si>
  <si>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</si>
  <si>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</si>
  <si>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</si>
  <si>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</si>
  <si>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</si>
  <si>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</si>
  <si>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</si>
  <si>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</si>
  <si>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</si>
  <si>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</si>
  <si>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</si>
  <si>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</si>
  <si>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</si>
  <si>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</si>
  <si>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</si>
  <si>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</si>
  <si>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</si>
  <si>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</si>
  <si>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</si>
  <si>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</si>
  <si>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</si>
  <si>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</si>
  <si>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</si>
  <si>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</si>
  <si>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</si>
  <si>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</si>
  <si>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</si>
  <si>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</si>
  <si>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</si>
  <si>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</si>
  <si>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</si>
  <si>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</si>
  <si>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</si>
  <si>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</si>
  <si>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</si>
  <si>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</si>
  <si>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</si>
  <si>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</si>
  <si>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</si>
  <si>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</si>
  <si>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</si>
  <si>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</si>
  <si>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</si>
  <si>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</si>
  <si>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</si>
  <si>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</si>
  <si>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</si>
  <si>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</si>
  <si>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</si>
  <si>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</si>
  <si>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</si>
  <si>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</si>
  <si>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</si>
  <si>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</si>
  <si>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</si>
  <si>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</si>
  <si>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</si>
  <si>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</si>
  <si>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</si>
  <si>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</si>
  <si>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</si>
  <si>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</si>
  <si>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</si>
  <si>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</si>
  <si>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</si>
  <si>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</si>
  <si>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</si>
  <si>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</si>
  <si>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</si>
  <si>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</si>
  <si>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</si>
  <si>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</si>
  <si>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</si>
  <si>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</si>
  <si>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</si>
  <si>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</si>
  <si>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</si>
  <si>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</si>
  <si>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</si>
  <si>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</si>
  <si>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</si>
  <si>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</si>
  <si>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</si>
  <si>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</si>
  <si>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</si>
  <si>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</si>
  <si>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</si>
  <si>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</si>
  <si>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</si>
  <si>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</si>
  <si>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</si>
  <si>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</si>
  <si>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</si>
  <si>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</si>
  <si>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</si>
  <si>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</si>
  <si>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</si>
  <si>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</si>
  <si>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</si>
  <si>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</si>
  <si>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</si>
  <si>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</si>
  <si>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</si>
  <si>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</si>
  <si>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</si>
  <si>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</si>
  <si>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</si>
  <si>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</si>
  <si>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</si>
  <si>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</si>
  <si>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</si>
  <si>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</si>
  <si>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</si>
  <si>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</si>
  <si>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</si>
  <si>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</si>
  <si>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</si>
  <si>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</si>
  <si>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</si>
  <si>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</si>
  <si>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</si>
  <si>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</si>
  <si>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</si>
  <si>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</si>
  <si>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</si>
  <si>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</si>
  <si>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</si>
  <si>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</si>
  <si>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</si>
  <si>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</si>
  <si>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</si>
  <si>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</si>
  <si>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</si>
  <si>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</si>
  <si>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</si>
  <si>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</si>
  <si>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</si>
  <si>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</si>
  <si>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</si>
  <si>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</si>
  <si>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</si>
  <si>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</si>
  <si>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</si>
  <si>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</si>
  <si>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</si>
  <si>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</si>
  <si>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</si>
  <si>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</si>
  <si>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</si>
  <si>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</si>
  <si>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</si>
  <si>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</si>
  <si>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</si>
  <si>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</si>
  <si>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</si>
  <si>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</si>
  <si>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</si>
  <si>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</si>
  <si>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</si>
  <si>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</si>
  <si>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</si>
  <si>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</si>
  <si>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</si>
  <si>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</si>
  <si>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</si>
  <si>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</si>
  <si>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</si>
  <si>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</si>
  <si>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</si>
  <si>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</si>
  <si>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</si>
  <si>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</si>
  <si>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</si>
  <si>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</si>
  <si>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</si>
  <si>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</si>
  <si>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</si>
  <si>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</si>
  <si>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</si>
  <si>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</si>
  <si>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</si>
  <si>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</si>
  <si>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</si>
  <si>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</si>
  <si>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</si>
  <si>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</si>
  <si>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</si>
  <si>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</si>
  <si>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</si>
  <si>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</si>
  <si>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</si>
  <si>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</si>
  <si>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</si>
  <si>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</si>
  <si>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</si>
  <si>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</si>
  <si>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</si>
  <si>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</si>
  <si>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</si>
  <si>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</si>
  <si>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</si>
  <si>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</si>
  <si>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</si>
  <si>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</si>
  <si>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</si>
  <si>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</si>
  <si>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</si>
  <si>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</si>
  <si>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</si>
  <si>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</si>
  <si>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</si>
  <si>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</si>
  <si>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</si>
  <si>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</si>
  <si>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</si>
  <si>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</si>
  <si>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</si>
  <si>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</si>
  <si>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</si>
  <si>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</si>
  <si>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</si>
  <si>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</si>
  <si>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</si>
  <si>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</si>
  <si>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</si>
  <si>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</si>
  <si>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</si>
  <si>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</si>
  <si>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</si>
  <si>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</si>
  <si>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</si>
  <si>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</si>
  <si>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</si>
  <si>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</si>
  <si>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</si>
  <si>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</si>
  <si>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</si>
  <si>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</si>
  <si>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</si>
  <si>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</si>
  <si>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</si>
  <si>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</si>
  <si>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</si>
  <si>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</si>
  <si>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</si>
  <si>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</si>
  <si>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</si>
  <si>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</si>
  <si>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</si>
  <si>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</si>
  <si>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</si>
  <si>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</si>
  <si>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</si>
  <si>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</si>
  <si>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</si>
  <si>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</si>
  <si>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</si>
  <si>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</si>
  <si>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</si>
  <si>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</si>
  <si>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</si>
  <si>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</si>
  <si>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</si>
  <si>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</si>
  <si>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</si>
  <si>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</si>
  <si>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</si>
  <si>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</si>
  <si>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</si>
  <si>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</si>
  <si>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</si>
  <si>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</si>
  <si>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</si>
  <si>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</si>
  <si>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</si>
  <si>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</si>
  <si>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</si>
  <si>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</si>
  <si>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</si>
  <si>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</si>
  <si>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</si>
  <si>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</si>
  <si>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</si>
  <si>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</si>
  <si>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</si>
  <si>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</si>
  <si>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</si>
  <si>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</si>
  <si>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</si>
  <si>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</si>
  <si>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</si>
  <si>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</si>
  <si>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</si>
  <si>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</si>
  <si>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</si>
  <si>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</si>
  <si>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</si>
  <si>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</si>
  <si>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</si>
  <si>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</si>
  <si>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</si>
  <si>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</si>
  <si>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</si>
  <si>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</si>
  <si>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</si>
  <si>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</si>
  <si>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</si>
  <si>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</si>
  <si>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</si>
  <si>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</si>
  <si>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</si>
  <si>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</si>
  <si>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</si>
  <si>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</si>
  <si>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</si>
  <si>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</si>
  <si>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</si>
  <si>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</si>
  <si>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</si>
  <si>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</si>
  <si>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</si>
  <si>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</si>
  <si>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</si>
  <si>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</si>
  <si>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</si>
  <si>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</si>
  <si>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</si>
  <si>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</si>
  <si>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</si>
  <si>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</si>
  <si>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</si>
  <si>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</si>
  <si>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</si>
  <si>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</si>
  <si>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</si>
  <si>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</si>
  <si>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</si>
  <si>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</si>
  <si>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</si>
  <si>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</si>
  <si>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</si>
  <si>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</si>
  <si>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</si>
  <si>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</si>
  <si>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</si>
  <si>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</si>
  <si>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</si>
  <si>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</si>
  <si>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</si>
  <si>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</si>
  <si>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</si>
  <si>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</si>
  <si>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</si>
  <si>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</si>
  <si>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</si>
  <si>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</si>
  <si>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</si>
  <si>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</si>
  <si>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</si>
  <si>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</si>
  <si>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</si>
  <si>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</si>
  <si>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</si>
  <si>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</si>
  <si>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</si>
  <si>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</si>
  <si>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</si>
  <si>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</si>
  <si>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</si>
  <si>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</si>
  <si>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</si>
  <si>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</si>
  <si>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</si>
  <si>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</si>
  <si>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</si>
  <si>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</si>
  <si>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</si>
  <si>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</si>
  <si>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</si>
  <si>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</si>
  <si>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</si>
  <si>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</si>
  <si>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</si>
  <si>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</si>
  <si>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</si>
  <si>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</si>
  <si>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</si>
  <si>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</si>
  <si>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</si>
  <si>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</si>
  <si>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</si>
  <si>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</si>
  <si>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</si>
  <si>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</si>
  <si>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</si>
  <si>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</si>
  <si>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</si>
  <si>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</si>
  <si>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</si>
  <si>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</si>
  <si>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</si>
  <si>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</si>
  <si>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</si>
  <si>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</si>
  <si>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</si>
  <si>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</si>
  <si>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</si>
  <si>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</si>
  <si>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</si>
  <si>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</si>
  <si>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</si>
  <si>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</si>
  <si>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</si>
  <si>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</si>
  <si>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</si>
  <si>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</si>
  <si>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</si>
  <si>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</si>
  <si>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</si>
  <si>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</si>
  <si>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</si>
  <si>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</si>
  <si>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</si>
  <si>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</si>
  <si>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</si>
  <si>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</si>
  <si>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</si>
  <si>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</si>
  <si>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</si>
  <si>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</si>
  <si>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</si>
  <si>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</si>
  <si>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</si>
  <si>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</si>
  <si>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</si>
  <si>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</si>
  <si>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</si>
  <si>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</si>
  <si>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</si>
  <si>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</si>
  <si>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</si>
  <si>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</si>
  <si>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</si>
  <si>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</si>
  <si>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</si>
  <si>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</si>
  <si>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</si>
  <si>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</si>
  <si>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</si>
  <si>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</si>
  <si>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</si>
  <si>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</si>
  <si>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</si>
  <si>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</si>
  <si>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</si>
  <si>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</si>
  <si>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</si>
  <si>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</si>
  <si>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</si>
  <si>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</si>
  <si>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</si>
  <si>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</si>
  <si>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</si>
  <si>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</si>
  <si>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</si>
  <si>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</si>
  <si>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</si>
  <si>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</si>
  <si>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</si>
  <si>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</si>
  <si>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</si>
  <si>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</si>
  <si>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</si>
  <si>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</si>
  <si>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</si>
  <si>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</si>
  <si>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</si>
  <si>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</si>
  <si>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</si>
  <si>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</si>
  <si>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</si>
  <si>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</si>
  <si>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</si>
  <si>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</si>
  <si>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</si>
  <si>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</si>
  <si>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</si>
  <si>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</si>
  <si>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</si>
  <si>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</si>
  <si>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</si>
  <si>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</si>
  <si>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</si>
  <si>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</si>
  <si>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</si>
  <si>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</si>
  <si>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</si>
  <si>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</si>
  <si>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</si>
  <si>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</si>
  <si>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</si>
  <si>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</si>
  <si>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</si>
  <si>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</si>
  <si>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</si>
  <si>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</si>
  <si>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</si>
  <si>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</si>
  <si>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</si>
  <si>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</si>
  <si>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</si>
  <si>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</si>
  <si>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</si>
  <si>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</si>
  <si>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</si>
  <si>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</si>
  <si>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</si>
  <si>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</si>
  <si>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</si>
  <si>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</si>
  <si>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</si>
  <si>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</si>
  <si>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</si>
  <si>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</si>
  <si>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</si>
  <si>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</si>
  <si>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</si>
  <si>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</si>
  <si>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</si>
  <si>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</si>
  <si>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</si>
  <si>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</si>
  <si>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</si>
  <si>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</si>
  <si>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</si>
  <si>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</si>
  <si>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</si>
  <si>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</si>
  <si>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</si>
  <si>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</si>
  <si>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</si>
  <si>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</si>
  <si>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</si>
  <si>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</si>
  <si>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</si>
  <si>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</si>
  <si>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</si>
  <si>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</si>
  <si>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</si>
  <si>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</si>
  <si>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</si>
  <si>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</si>
  <si>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</si>
  <si>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</si>
  <si>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</si>
  <si>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</si>
  <si>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</si>
  <si>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</si>
  <si>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</si>
  <si>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</si>
  <si>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</si>
  <si>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</si>
  <si>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</si>
  <si>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</si>
  <si>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</si>
  <si>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</si>
  <si>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</si>
  <si>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</si>
  <si>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</si>
  <si>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</si>
  <si>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</si>
  <si>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</si>
  <si>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</si>
  <si>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</si>
  <si>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</si>
  <si>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</si>
  <si>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</si>
  <si>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</si>
  <si>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</si>
  <si>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</si>
  <si>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</si>
  <si>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</si>
  <si>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</si>
  <si>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</si>
  <si>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</si>
  <si>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</si>
  <si>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</si>
  <si>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</si>
  <si>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</si>
  <si>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</si>
  <si>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</si>
  <si>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</si>
  <si>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</si>
  <si>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</si>
  <si>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</si>
  <si>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</si>
  <si>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</si>
  <si>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</si>
  <si>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</si>
  <si>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</si>
  <si>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</si>
  <si>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</si>
  <si>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</si>
  <si>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</si>
  <si>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</si>
  <si>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</si>
  <si>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</si>
  <si>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</si>
  <si>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</si>
  <si>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</si>
  <si>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</si>
  <si>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</si>
  <si>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</si>
  <si>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</si>
  <si>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</si>
  <si>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</si>
  <si>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</si>
  <si>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</si>
  <si>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</si>
  <si>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</si>
  <si>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</si>
  <si>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</si>
  <si>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</si>
  <si>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</si>
  <si>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</si>
  <si>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</si>
  <si>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</si>
  <si>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</si>
  <si>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</si>
  <si>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</si>
  <si>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</si>
  <si>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</si>
  <si>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</si>
  <si>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</si>
  <si>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</si>
  <si>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</si>
  <si>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</si>
  <si>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</si>
  <si>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</si>
  <si>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</si>
  <si>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</si>
  <si>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</si>
  <si>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</si>
  <si>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</si>
  <si>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</si>
  <si>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</si>
  <si>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</si>
  <si>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</si>
  <si>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</si>
  <si>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</si>
  <si>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</si>
  <si>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</si>
  <si>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</si>
  <si>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</si>
  <si>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</si>
  <si>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</si>
  <si>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</si>
  <si>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</si>
  <si>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</si>
  <si>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</si>
  <si>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</si>
  <si>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</si>
  <si>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</si>
  <si>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</si>
  <si>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</si>
  <si>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</si>
  <si>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</si>
  <si>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</si>
  <si>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</si>
  <si>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</si>
  <si>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</si>
  <si>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</si>
  <si>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</si>
  <si>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</si>
  <si>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</si>
  <si>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</si>
  <si>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</si>
  <si>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</si>
  <si>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</si>
  <si>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</si>
  <si>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</si>
  <si>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</si>
  <si>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</si>
  <si>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</si>
  <si>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</si>
  <si>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</si>
  <si>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</si>
  <si>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</si>
  <si>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</si>
  <si>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</si>
  <si>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</si>
  <si>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</si>
  <si>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</si>
  <si>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</si>
  <si>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</si>
  <si>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</si>
  <si>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</si>
  <si>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</si>
  <si>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</si>
  <si>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</si>
  <si>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</si>
  <si>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</si>
  <si>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</si>
  <si>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</si>
  <si>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</si>
  <si>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</si>
  <si>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</si>
  <si>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</si>
  <si>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</si>
  <si>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</si>
  <si>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</si>
  <si>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</si>
  <si>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</si>
  <si>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</si>
  <si>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</si>
  <si>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</si>
  <si>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</si>
  <si>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</si>
  <si>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</si>
  <si>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</si>
  <si>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</si>
  <si>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</si>
  <si>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</si>
  <si>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</si>
  <si>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</si>
  <si>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</si>
  <si>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</si>
  <si>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</si>
  <si>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</si>
  <si>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</si>
  <si>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</si>
  <si>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</si>
  <si>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</si>
  <si>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</si>
  <si>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</si>
  <si>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</si>
  <si>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</si>
  <si>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</si>
  <si>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</si>
  <si>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</si>
  <si>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</si>
  <si>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</si>
  <si>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</si>
  <si>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</si>
  <si>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</si>
  <si>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</si>
  <si>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</si>
  <si>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</si>
  <si>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</si>
  <si>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</si>
  <si>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</si>
  <si>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</si>
  <si>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</si>
  <si>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</si>
  <si>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</si>
  <si>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</si>
  <si>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</si>
  <si>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</si>
  <si>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</si>
  <si>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</si>
  <si>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</si>
  <si>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</si>
  <si>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</si>
  <si>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</si>
  <si>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</si>
  <si>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</si>
  <si>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</si>
  <si>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</si>
  <si>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</si>
  <si>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</si>
  <si>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</si>
  <si>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</si>
  <si>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</si>
  <si>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</si>
  <si>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</si>
  <si>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</si>
  <si>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</si>
  <si>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</si>
  <si>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</si>
  <si>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</si>
  <si>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</si>
  <si>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</si>
  <si>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</si>
  <si>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</si>
  <si>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</si>
  <si>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</si>
  <si>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</si>
  <si>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</si>
  <si>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</si>
  <si>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</si>
  <si>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</si>
  <si>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</si>
  <si>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</si>
  <si>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</si>
  <si>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</si>
  <si>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</si>
  <si>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</si>
  <si>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</si>
  <si>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</si>
  <si>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</si>
  <si>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</si>
  <si>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</si>
  <si>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</si>
  <si>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</si>
  <si>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</si>
  <si>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</si>
  <si>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</si>
  <si>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</si>
  <si>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</si>
  <si>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</si>
  <si>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</si>
  <si>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</si>
  <si>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</si>
  <si>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</si>
  <si>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</si>
  <si>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</si>
  <si>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</si>
  <si>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</si>
  <si>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</si>
  <si>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</si>
  <si>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</si>
  <si>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</si>
  <si>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</si>
  <si>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</si>
  <si>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</si>
  <si>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</si>
  <si>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</si>
  <si>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</si>
  <si>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</si>
  <si>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</si>
  <si>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</si>
  <si>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</si>
  <si>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</si>
  <si>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</si>
  <si>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</si>
  <si>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</si>
  <si>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</si>
  <si>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</si>
  <si>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</si>
  <si>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</si>
  <si>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</si>
  <si>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</si>
  <si>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</si>
  <si>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</si>
  <si>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</si>
  <si>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</si>
  <si>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</si>
  <si>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</si>
  <si>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</si>
  <si>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</si>
  <si>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</si>
  <si>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</si>
  <si>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</si>
  <si>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</si>
  <si>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</si>
  <si>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</si>
  <si>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</si>
  <si>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</si>
  <si>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</si>
  <si>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</si>
  <si>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</si>
  <si>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</si>
  <si>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</si>
  <si>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</si>
  <si>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</si>
  <si>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</si>
  <si>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</si>
  <si>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</si>
  <si>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</si>
  <si>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</si>
  <si>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</si>
  <si>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</si>
  <si>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</si>
  <si>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</si>
  <si>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</si>
  <si>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</si>
  <si>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</si>
  <si>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</si>
  <si>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</si>
  <si>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</si>
  <si>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</si>
  <si>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</si>
  <si>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</si>
  <si>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</si>
  <si>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</si>
  <si>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</si>
  <si>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</si>
  <si>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</si>
  <si>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</si>
  <si>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</si>
  <si>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</si>
  <si>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</si>
  <si>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</si>
  <si>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</si>
  <si>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</si>
  <si>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</si>
  <si>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</si>
  <si>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</si>
  <si>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</si>
  <si>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</si>
  <si>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</si>
  <si>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</si>
  <si>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</si>
  <si>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</si>
  <si>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</si>
  <si>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</si>
  <si>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</si>
  <si>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</si>
  <si>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</si>
  <si>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</si>
  <si>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</si>
  <si>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</si>
  <si>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</si>
  <si>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</si>
  <si>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</si>
  <si>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</si>
  <si>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</si>
  <si>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</si>
  <si>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</si>
  <si>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</si>
  <si>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</si>
  <si>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</si>
  <si>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</si>
  <si>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</si>
  <si>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</si>
  <si>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</si>
  <si>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</si>
  <si>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</si>
  <si>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</si>
  <si>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</si>
  <si>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</si>
  <si>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</si>
  <si>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</si>
  <si>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</si>
  <si>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</si>
  <si>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</si>
  <si>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</si>
  <si>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</si>
  <si>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</si>
  <si>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</si>
  <si>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</si>
  <si>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</si>
  <si>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</si>
  <si>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</si>
  <si>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</si>
  <si>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</si>
  <si>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</si>
  <si>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</si>
  <si>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</si>
  <si>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</si>
  <si>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</si>
  <si>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</si>
  <si>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</si>
  <si>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</si>
  <si>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</si>
  <si>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</si>
  <si>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</si>
  <si>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</si>
  <si>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</si>
  <si>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</si>
  <si>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</si>
  <si>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</si>
  <si>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</si>
  <si>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</si>
  <si>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</si>
  <si>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</si>
  <si>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</si>
  <si>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</si>
  <si>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</si>
  <si>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</si>
  <si>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</si>
  <si>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</si>
  <si>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</si>
  <si>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</si>
  <si>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</si>
  <si>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</si>
  <si>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</si>
  <si>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</si>
  <si>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</si>
  <si>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</si>
  <si>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</si>
  <si>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</si>
  <si>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</si>
  <si>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</si>
  <si>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</si>
  <si>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</si>
  <si>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</si>
  <si>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</si>
  <si>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</si>
  <si>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</si>
  <si>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</si>
  <si>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</si>
  <si>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</si>
  <si>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</si>
  <si>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</si>
  <si>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</si>
  <si>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</si>
  <si>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</si>
  <si>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</si>
  <si>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</si>
  <si>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</si>
  <si>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</si>
  <si>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</si>
  <si>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</si>
  <si>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</si>
  <si>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</si>
  <si>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</si>
  <si>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</si>
  <si>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</si>
  <si>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</si>
  <si>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</si>
  <si>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</si>
  <si>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</si>
  <si>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</si>
  <si>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</si>
  <si>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</si>
  <si>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</si>
  <si>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</si>
  <si>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</si>
  <si>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</si>
  <si>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</si>
  <si>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</si>
  <si>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</si>
  <si>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</si>
  <si>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</si>
  <si>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</si>
  <si>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</si>
  <si>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</si>
  <si>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</si>
  <si>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</si>
  <si>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</si>
  <si>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</si>
  <si>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</si>
  <si>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</si>
  <si>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</si>
  <si>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</si>
  <si>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</si>
  <si>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</si>
  <si>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</si>
  <si>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</si>
  <si>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</si>
  <si>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</si>
  <si>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</si>
  <si>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</si>
  <si>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</si>
  <si>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</si>
  <si>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</si>
  <si>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</si>
  <si>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</si>
  <si>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</si>
  <si>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</si>
  <si>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</si>
  <si>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</si>
  <si>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</si>
  <si>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</si>
  <si>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</si>
  <si>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</si>
  <si>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</si>
  <si>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</si>
  <si>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</si>
  <si>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</si>
  <si>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</si>
  <si>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</si>
  <si>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</si>
  <si>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</si>
  <si>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</si>
  <si>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</si>
  <si>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</si>
  <si>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</si>
  <si>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</si>
  <si>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</si>
  <si>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</si>
  <si>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</si>
  <si>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</si>
  <si>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</si>
  <si>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</si>
  <si>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</si>
  <si>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</si>
  <si>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</si>
  <si>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</si>
  <si>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</si>
  <si>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</si>
  <si>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</si>
  <si>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</si>
  <si>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</si>
  <si>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</si>
  <si>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</si>
  <si>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</si>
  <si>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</si>
  <si>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</si>
  <si>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</si>
  <si>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</si>
  <si>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</si>
  <si>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</si>
  <si>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</si>
  <si>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</si>
  <si>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</si>
  <si>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</si>
  <si>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</si>
  <si>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</si>
  <si>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</si>
  <si>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</si>
  <si>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</si>
  <si>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</si>
  <si>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</si>
  <si>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</si>
  <si>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</si>
  <si>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</si>
  <si>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</si>
  <si>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</si>
  <si>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</si>
  <si>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</si>
  <si>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</si>
  <si>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</si>
  <si>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</si>
  <si>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</si>
  <si>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</si>
  <si>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</si>
  <si>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</si>
  <si>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</si>
  <si>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</si>
  <si>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</si>
  <si>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</si>
  <si>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</si>
  <si>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</si>
  <si>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</si>
  <si>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</si>
  <si>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</si>
  <si>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</si>
  <si>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</si>
  <si>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</si>
  <si>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</si>
  <si>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</si>
  <si>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</si>
  <si>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</si>
  <si>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</si>
  <si>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</si>
  <si>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</si>
  <si>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</si>
  <si>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</si>
  <si>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</si>
  <si>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</si>
  <si>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</si>
  <si>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</si>
  <si>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</si>
  <si>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</si>
  <si>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</si>
  <si>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</si>
  <si>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</si>
  <si>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</si>
  <si>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</si>
  <si>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</si>
  <si>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</si>
  <si>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</si>
  <si>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</si>
  <si>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</si>
  <si>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</si>
  <si>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</si>
  <si>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</si>
  <si>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</si>
  <si>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</si>
  <si>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</si>
  <si>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</si>
  <si>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</si>
  <si>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</si>
  <si>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</si>
  <si>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</si>
  <si>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</si>
  <si>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</si>
  <si>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</si>
  <si>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</si>
  <si>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</si>
  <si>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</si>
  <si>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</si>
  <si>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</si>
  <si>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</si>
  <si>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</si>
  <si>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</si>
  <si>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</si>
  <si>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</si>
  <si>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</si>
  <si>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</si>
  <si>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</si>
  <si>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</si>
  <si>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</si>
  <si>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</si>
  <si>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</si>
  <si>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</si>
  <si>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</si>
  <si>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</si>
  <si>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</si>
  <si>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</si>
  <si>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</si>
  <si>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</si>
  <si>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</si>
  <si>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</si>
  <si>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</si>
  <si>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</si>
  <si>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</si>
  <si>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</si>
  <si>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</si>
  <si>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</si>
  <si>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</si>
  <si>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</si>
  <si>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</si>
  <si>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</si>
  <si>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</si>
  <si>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</si>
  <si>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</si>
  <si>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</si>
  <si>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</si>
  <si>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</si>
  <si>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</si>
  <si>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</si>
  <si>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</si>
  <si>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</si>
  <si>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</si>
  <si>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</si>
  <si>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</si>
  <si>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</si>
  <si>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</si>
  <si>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</si>
  <si>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</si>
  <si>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</si>
  <si>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</si>
  <si>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</si>
  <si>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</si>
  <si>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</si>
  <si>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</si>
  <si>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</si>
  <si>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</si>
  <si>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</si>
  <si>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</si>
  <si>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</si>
  <si>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</si>
  <si>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</si>
  <si>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</si>
  <si>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</si>
  <si>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</si>
  <si>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</si>
  <si>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</si>
  <si>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</si>
  <si>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</si>
  <si>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</si>
  <si>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</si>
  <si>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</si>
  <si>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</si>
  <si>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</si>
  <si>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</si>
  <si>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</si>
  <si>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</si>
  <si>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</si>
  <si>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</si>
  <si>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</si>
  <si>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</si>
  <si>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</si>
  <si>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</si>
  <si>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</si>
  <si>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</si>
  <si>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</si>
  <si>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</si>
  <si>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</si>
  <si>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</si>
  <si>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</si>
  <si>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</si>
  <si>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</si>
  <si>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</si>
  <si>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</si>
  <si>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</si>
  <si>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</si>
  <si>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</si>
  <si>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</si>
  <si>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</si>
  <si>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</si>
  <si>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</si>
  <si>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</si>
  <si>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</si>
  <si>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</si>
  <si>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</si>
  <si>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</si>
  <si>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</si>
  <si>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</si>
  <si>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</si>
  <si>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</si>
  <si>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</si>
  <si>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</si>
  <si>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</si>
  <si>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</si>
  <si>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</si>
  <si>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</si>
  <si>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</si>
  <si>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</si>
  <si>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</si>
  <si>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</si>
  <si>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</si>
  <si>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</si>
  <si>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</si>
  <si>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</si>
  <si>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</si>
  <si>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</si>
  <si>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</si>
  <si>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</si>
  <si>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</si>
  <si>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</si>
  <si>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</si>
  <si>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</si>
  <si>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</si>
  <si>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</si>
  <si>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</si>
  <si>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</si>
  <si>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</si>
  <si>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</si>
  <si>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</si>
  <si>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</si>
  <si>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</si>
  <si>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</si>
  <si>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</si>
  <si>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</si>
  <si>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</si>
  <si>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</si>
  <si>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</si>
  <si>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</si>
  <si>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</si>
  <si>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</si>
  <si>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</si>
  <si>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</si>
  <si>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</si>
  <si>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</si>
  <si>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</si>
  <si>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</si>
  <si>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</si>
  <si>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</si>
  <si>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</si>
  <si>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</si>
  <si>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</si>
  <si>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</si>
  <si>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</si>
  <si>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</si>
  <si>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</si>
  <si>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</si>
  <si>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</si>
  <si>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</si>
  <si>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</si>
  <si>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</si>
  <si>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</si>
  <si>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</si>
  <si>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</si>
  <si>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</si>
  <si>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</si>
  <si>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</si>
  <si>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</si>
  <si>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</si>
  <si>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</si>
  <si>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</si>
  <si>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</si>
  <si>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</si>
  <si>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</si>
  <si>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</si>
  <si>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</si>
  <si>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</si>
  <si>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</si>
  <si>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</si>
  <si>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</si>
  <si>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</si>
  <si>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</si>
  <si>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</si>
  <si>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</si>
  <si>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</si>
  <si>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</si>
  <si>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</si>
  <si>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</si>
  <si>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</si>
  <si>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</si>
  <si>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</si>
  <si>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</si>
  <si>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</si>
  <si>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</si>
  <si>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</si>
  <si>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</si>
  <si>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</si>
  <si>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</si>
  <si>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</si>
  <si>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</si>
  <si>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</si>
  <si>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</si>
  <si>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</si>
  <si>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</si>
  <si>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</si>
  <si>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</si>
  <si>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</si>
  <si>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</si>
  <si>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</si>
  <si>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</si>
  <si>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</si>
  <si>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</si>
  <si>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</si>
  <si>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</si>
  <si>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</si>
  <si>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</si>
  <si>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</si>
  <si>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</si>
  <si>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</si>
  <si>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</si>
  <si>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</si>
  <si>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</si>
  <si>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</si>
  <si>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</si>
  <si>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</si>
  <si>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</si>
  <si>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</si>
  <si>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</si>
  <si>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</si>
  <si>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</si>
  <si>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</si>
  <si>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</si>
  <si>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</si>
  <si>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</si>
  <si>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</si>
  <si>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</si>
  <si>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</si>
  <si>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</si>
  <si>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</si>
  <si>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</si>
  <si>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</si>
  <si>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</si>
  <si>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</si>
  <si>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</si>
  <si>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</si>
  <si>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</si>
  <si>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</si>
  <si>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</si>
  <si>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</si>
  <si>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</si>
  <si>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</si>
  <si>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</si>
  <si>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</si>
  <si>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</si>
  <si>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</si>
  <si>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</si>
  <si>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</si>
  <si>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</si>
  <si>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</si>
  <si>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</si>
  <si>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</si>
  <si>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</si>
  <si>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</si>
  <si>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</si>
  <si>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</si>
  <si>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</si>
  <si>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</si>
  <si>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</si>
  <si>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</si>
  <si>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</si>
  <si>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</si>
  <si>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</si>
  <si>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</si>
  <si>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</si>
  <si>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</si>
  <si>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</si>
  <si>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</si>
  <si>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</si>
  <si>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</si>
  <si>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</si>
  <si>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</si>
  <si>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</si>
  <si>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</si>
  <si>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</si>
  <si>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</si>
  <si>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</si>
  <si>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</si>
  <si>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</si>
  <si>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</si>
  <si>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</si>
  <si>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</si>
  <si>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</si>
  <si>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</si>
  <si>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</si>
  <si>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</si>
  <si>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</si>
  <si>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</si>
  <si>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</si>
  <si>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</si>
  <si>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</si>
  <si>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</si>
  <si>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</si>
  <si>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</si>
  <si>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</si>
  <si>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</si>
  <si>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</si>
  <si>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</si>
  <si>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</si>
  <si>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</si>
  <si>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</si>
  <si>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</si>
  <si>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</si>
  <si>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</si>
  <si>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</si>
  <si>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</si>
  <si>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</si>
  <si>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</si>
  <si>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</si>
  <si>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</si>
  <si>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</si>
  <si>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</si>
  <si>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</si>
  <si>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</si>
  <si>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</si>
  <si>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</si>
  <si>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</si>
  <si>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</si>
  <si>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</si>
  <si>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</si>
  <si>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</si>
  <si>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</si>
  <si>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</si>
  <si>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</si>
  <si>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</si>
  <si>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</si>
  <si>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</si>
  <si>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</si>
  <si>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</si>
  <si>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</si>
  <si>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</si>
  <si>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</si>
  <si>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</si>
  <si>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</si>
  <si>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</si>
  <si>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</si>
  <si>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</si>
  <si>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</si>
  <si>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</si>
  <si>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</si>
  <si>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</si>
  <si>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</si>
  <si>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</si>
  <si>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</si>
  <si>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</si>
  <si>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</si>
  <si>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</si>
  <si>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</si>
  <si>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</si>
  <si>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</si>
  <si>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</si>
  <si>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</si>
  <si>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</si>
  <si>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</si>
  <si>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</si>
  <si>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</si>
  <si>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</si>
  <si>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</si>
  <si>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</si>
  <si>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</si>
  <si>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</si>
  <si>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</si>
  <si>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</si>
  <si>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</si>
  <si>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</si>
  <si>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</si>
  <si>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</si>
  <si>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</si>
  <si>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</si>
  <si>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</si>
  <si>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</si>
  <si>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</si>
  <si>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</si>
  <si>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</si>
  <si>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</si>
  <si>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</si>
  <si>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</si>
  <si>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</si>
  <si>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</si>
  <si>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</si>
  <si>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</si>
  <si>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</si>
  <si>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</si>
  <si>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</si>
  <si>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</si>
  <si>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</si>
  <si>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</si>
  <si>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</si>
  <si>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</si>
  <si>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</si>
  <si>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</si>
  <si>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</si>
  <si>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</si>
  <si>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</si>
  <si>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</si>
  <si>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</si>
  <si>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</si>
  <si>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</si>
  <si>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</si>
  <si>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</si>
  <si>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</si>
  <si>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</si>
  <si>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</si>
  <si>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</si>
  <si>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</si>
  <si>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</si>
  <si>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</si>
  <si>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</si>
  <si>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</si>
  <si>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</si>
  <si>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</si>
  <si>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</si>
  <si>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</si>
  <si>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</si>
  <si>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</si>
  <si>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</si>
  <si>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</si>
  <si>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</si>
  <si>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</si>
  <si>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</si>
  <si>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</si>
  <si>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</si>
  <si>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</si>
  <si>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</si>
  <si>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</si>
  <si>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</si>
  <si>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</si>
  <si>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</si>
  <si>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</si>
  <si>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</si>
  <si>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</si>
  <si>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</si>
  <si>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</si>
  <si>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</si>
  <si>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</si>
  <si>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</si>
  <si>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</si>
  <si>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</si>
  <si>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</si>
  <si>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</si>
  <si>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</si>
  <si>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</si>
  <si>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</si>
  <si>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</si>
  <si>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</si>
  <si>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</si>
  <si>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</si>
  <si>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</si>
  <si>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</si>
  <si>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</si>
  <si>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</si>
  <si>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</si>
  <si>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</si>
  <si>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</si>
  <si>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</si>
  <si>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</si>
  <si>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</si>
  <si>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</si>
  <si>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</si>
  <si>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</si>
  <si>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</si>
  <si>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</si>
  <si>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</si>
  <si>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</si>
  <si>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</si>
  <si>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</si>
  <si>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</si>
  <si>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</si>
  <si>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</si>
  <si>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</si>
  <si>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</si>
  <si>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</si>
  <si>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</si>
  <si>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</si>
  <si>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</si>
  <si>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</si>
  <si>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</si>
  <si>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</si>
  <si>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</si>
  <si>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</si>
  <si>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</si>
  <si>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</si>
  <si>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</si>
  <si>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</si>
  <si>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</si>
  <si>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</si>
  <si>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</si>
  <si>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</si>
  <si>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</si>
  <si>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</si>
  <si>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</si>
  <si>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</si>
  <si>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</si>
  <si>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</si>
  <si>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</si>
  <si>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</si>
  <si>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</si>
  <si>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</si>
  <si>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</si>
  <si>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</si>
  <si>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</si>
  <si>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</si>
  <si>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</si>
  <si>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</si>
  <si>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</si>
  <si>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</si>
  <si>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</si>
  <si>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</si>
  <si>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</si>
  <si>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</si>
  <si>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</si>
  <si>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</si>
  <si>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</si>
  <si>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</si>
  <si>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</si>
  <si>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</si>
  <si>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</si>
  <si>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</si>
  <si>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</si>
  <si>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</si>
  <si>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</si>
  <si>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</si>
  <si>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</si>
  <si>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</si>
  <si>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</si>
  <si>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</si>
  <si>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</si>
  <si>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</si>
  <si>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</si>
  <si>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</si>
  <si>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</si>
  <si>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</si>
  <si>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</si>
  <si>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</si>
  <si>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</si>
  <si>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</si>
  <si>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</si>
  <si>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</si>
  <si>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</si>
  <si>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</si>
  <si>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</si>
  <si>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</si>
  <si>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</si>
  <si>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</si>
  <si>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</si>
  <si>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</si>
  <si>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</si>
  <si>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</si>
  <si>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</si>
  <si>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</si>
  <si>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</si>
  <si>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</si>
  <si>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</si>
  <si>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</si>
  <si>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</si>
  <si>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</si>
  <si>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</si>
  <si>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</si>
  <si>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</si>
  <si>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</si>
  <si>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</si>
  <si>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</si>
  <si>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</si>
  <si>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</si>
  <si>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</si>
  <si>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</si>
  <si>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</si>
  <si>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</si>
  <si>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</si>
  <si>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</si>
  <si>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</si>
  <si>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</si>
  <si>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</si>
  <si>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</si>
  <si>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</si>
  <si>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</si>
  <si>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</si>
  <si>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</si>
  <si>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</si>
  <si>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</si>
  <si>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</si>
  <si>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</si>
  <si>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</si>
  <si>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</si>
  <si>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</si>
  <si>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</si>
  <si>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</si>
  <si>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</si>
  <si>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</si>
  <si>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</si>
  <si>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</si>
  <si>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</si>
  <si>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</si>
  <si>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</si>
  <si>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</si>
  <si>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</si>
  <si>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</si>
  <si>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</si>
  <si>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</si>
  <si>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</si>
  <si>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</si>
  <si>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</si>
  <si>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</si>
  <si>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</si>
  <si>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</si>
  <si>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</si>
  <si>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</si>
  <si>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</si>
  <si>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</si>
  <si>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</si>
  <si>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</si>
  <si>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</si>
  <si>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</si>
  <si>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</si>
  <si>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</si>
  <si>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</si>
  <si>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</si>
  <si>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</si>
  <si>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</si>
  <si>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</si>
  <si>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</si>
  <si>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</si>
  <si>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</si>
  <si>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</si>
  <si>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</si>
  <si>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</si>
  <si>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</si>
  <si>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</si>
  <si>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</si>
  <si>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</si>
  <si>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</si>
  <si>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</si>
  <si>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</si>
  <si>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</si>
  <si>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</si>
  <si>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</si>
  <si>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</si>
  <si>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</si>
  <si>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</si>
  <si>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</si>
  <si>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</si>
  <si>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</si>
  <si>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</si>
  <si>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</si>
  <si>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</si>
  <si>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</si>
  <si>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</si>
  <si>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</si>
  <si>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</si>
  <si>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</si>
  <si>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</si>
  <si>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</si>
  <si>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</si>
  <si>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</si>
  <si>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</si>
  <si>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</si>
  <si>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</si>
  <si>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</si>
  <si>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</si>
  <si>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</si>
  <si>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</si>
  <si>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</si>
  <si>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</si>
  <si>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</si>
  <si>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</si>
  <si>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</si>
  <si>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</si>
  <si>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</si>
  <si>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</si>
  <si>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</si>
  <si>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</si>
  <si>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</si>
  <si>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</si>
  <si>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</si>
  <si>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</si>
  <si>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</si>
  <si>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</si>
  <si>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</si>
  <si>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</si>
  <si>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</si>
  <si>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</si>
  <si>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</si>
  <si>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</si>
  <si>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</si>
  <si>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</si>
  <si>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</si>
  <si>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</si>
  <si>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</si>
  <si>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</si>
  <si>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</si>
  <si>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</si>
  <si>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</si>
  <si>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</si>
  <si>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</si>
  <si>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</si>
  <si>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</si>
  <si>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</si>
  <si>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</si>
  <si>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</si>
  <si>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</si>
  <si>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</si>
  <si>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</si>
  <si>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</si>
  <si>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</si>
  <si>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</si>
  <si>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</si>
  <si>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</si>
  <si>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</si>
  <si>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</si>
  <si>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</si>
  <si>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</si>
  <si>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</si>
  <si>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</si>
  <si>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</si>
  <si>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</si>
  <si>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</si>
  <si>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</si>
  <si>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</si>
  <si>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</si>
  <si>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</si>
  <si>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</si>
  <si>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</si>
  <si>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</si>
  <si>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</si>
  <si>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</si>
  <si>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</si>
  <si>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</si>
  <si>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</si>
  <si>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</si>
  <si>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</si>
  <si>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</si>
  <si>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</si>
  <si>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</si>
  <si>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</si>
  <si>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</si>
  <si>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</si>
  <si>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</si>
  <si>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</si>
  <si>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</si>
  <si>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</si>
  <si>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</si>
  <si>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</si>
  <si>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</si>
  <si>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</si>
  <si>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</si>
  <si>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</si>
  <si>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</si>
  <si>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</si>
  <si>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</si>
  <si>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</si>
  <si>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</si>
  <si>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</si>
  <si>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</si>
  <si>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</si>
  <si>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</si>
  <si>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</si>
  <si>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</si>
  <si>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</si>
  <si>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</si>
  <si>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</si>
  <si>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</si>
  <si>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</si>
  <si>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</si>
  <si>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</si>
  <si>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</si>
  <si>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</si>
  <si>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</si>
  <si>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</si>
  <si>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</si>
  <si>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</si>
  <si>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</si>
  <si>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</si>
  <si>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</si>
  <si>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</si>
  <si>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</si>
  <si>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</si>
  <si>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</si>
  <si>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</si>
  <si>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</si>
  <si>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</si>
  <si>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</si>
  <si>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</si>
  <si>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</si>
  <si>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</si>
  <si>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</si>
  <si>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</si>
  <si>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</si>
  <si>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</si>
  <si>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</si>
  <si>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</si>
  <si>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</si>
  <si>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</si>
  <si>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</si>
  <si>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</si>
  <si>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</si>
  <si>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</si>
  <si>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</si>
  <si>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</si>
  <si>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</si>
  <si>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</si>
  <si>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</si>
  <si>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</si>
  <si>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</si>
  <si>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</si>
  <si>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</si>
  <si>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</si>
  <si>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</si>
  <si>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</si>
  <si>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</si>
  <si>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</si>
  <si>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</si>
  <si>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</si>
  <si>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</si>
  <si>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</si>
  <si>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</si>
  <si>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</si>
  <si>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</si>
  <si>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</si>
  <si>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</si>
  <si>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</si>
  <si>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</si>
  <si>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</si>
  <si>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</si>
  <si>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</si>
  <si>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</si>
  <si>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</si>
  <si>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</si>
  <si>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</si>
  <si>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</si>
  <si>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</si>
  <si>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</si>
  <si>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</si>
  <si>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</si>
  <si>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</si>
  <si>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</si>
  <si>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</si>
  <si>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</si>
  <si>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</si>
  <si>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</si>
  <si>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</si>
  <si>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</si>
  <si>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</si>
  <si>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</si>
  <si>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</si>
  <si>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</si>
  <si>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</si>
  <si>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</si>
  <si>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</si>
  <si>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</si>
  <si>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</si>
  <si>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</si>
  <si>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</si>
  <si>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</si>
  <si>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</si>
  <si>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</si>
  <si>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</si>
  <si>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</si>
  <si>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</si>
  <si>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</si>
  <si>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</si>
  <si>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</si>
  <si>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</si>
  <si>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</si>
  <si>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</si>
  <si>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</si>
  <si>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</si>
  <si>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</si>
  <si>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</si>
  <si>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</si>
  <si>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</si>
  <si>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</si>
  <si>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</si>
  <si>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</si>
  <si>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</si>
  <si>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</si>
  <si>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</si>
  <si>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</si>
  <si>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</si>
  <si>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</si>
  <si>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</si>
  <si>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</si>
  <si>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</si>
  <si>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</si>
  <si>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</si>
  <si>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</si>
  <si>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</si>
  <si>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</si>
  <si>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</si>
  <si>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</si>
  <si>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</si>
  <si>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</si>
  <si>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</si>
  <si>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</si>
  <si>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</si>
  <si>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</si>
  <si>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</si>
  <si>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</si>
  <si>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</si>
  <si>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</si>
  <si>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</si>
  <si>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</si>
  <si>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</si>
  <si>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</si>
  <si>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</si>
  <si>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</si>
  <si>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</si>
  <si>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</si>
  <si>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</si>
  <si>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</si>
  <si>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</si>
  <si>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</si>
  <si>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</si>
  <si>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</si>
  <si>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</si>
  <si>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</si>
  <si>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</si>
  <si>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</si>
  <si>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</si>
  <si>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</si>
  <si>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</si>
  <si>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</si>
  <si>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</si>
  <si>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</si>
  <si>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</si>
  <si>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</si>
  <si>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</si>
  <si>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</si>
  <si>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</si>
  <si>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</si>
  <si>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</si>
  <si>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</si>
  <si>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</si>
  <si>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</si>
  <si>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</si>
  <si>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</si>
  <si>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</si>
  <si>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</si>
  <si>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</si>
  <si>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</si>
  <si>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</si>
  <si>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</si>
  <si>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</si>
  <si>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</si>
  <si>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</si>
  <si>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</si>
  <si>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</si>
  <si>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</si>
  <si>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</si>
  <si>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</si>
  <si>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</si>
  <si>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</si>
  <si>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</si>
  <si>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</si>
  <si>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</si>
  <si>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</si>
  <si>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</si>
  <si>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</si>
  <si>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</si>
  <si>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</si>
  <si>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</si>
  <si>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</si>
  <si>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</si>
  <si>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</si>
  <si>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</si>
  <si>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</si>
  <si>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</si>
  <si>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</si>
  <si>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</si>
  <si>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</si>
  <si>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</si>
  <si>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</si>
  <si>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</si>
  <si>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</si>
  <si>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</si>
  <si>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</si>
  <si>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</si>
  <si>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</si>
  <si>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</si>
  <si>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</si>
  <si>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</si>
  <si>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</si>
  <si>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</si>
  <si>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</si>
  <si>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</si>
  <si>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</si>
  <si>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</si>
  <si>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</si>
  <si>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</si>
  <si>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</si>
  <si>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</si>
  <si>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</si>
  <si>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</si>
  <si>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</si>
  <si>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</si>
  <si>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</si>
  <si>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</si>
  <si>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</si>
  <si>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</si>
  <si>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</si>
  <si>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</si>
  <si>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</si>
  <si>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</si>
  <si>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</si>
  <si>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</si>
  <si>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</si>
  <si>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</si>
  <si>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</si>
  <si>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</si>
  <si>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</si>
  <si>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</si>
  <si>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</si>
  <si>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</si>
  <si>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</si>
  <si>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</si>
  <si>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</si>
  <si>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</si>
  <si>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</si>
  <si>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</si>
  <si>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</si>
  <si>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</si>
  <si>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</si>
  <si>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</si>
  <si>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</si>
  <si>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</si>
  <si>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</si>
  <si>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</si>
  <si>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</si>
  <si>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</si>
  <si>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</si>
  <si>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</si>
  <si>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</si>
  <si>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</si>
  <si>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</si>
  <si>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</si>
  <si>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</si>
  <si>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</si>
  <si>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</si>
  <si>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</si>
  <si>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</si>
  <si>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</si>
  <si>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</si>
  <si>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</si>
  <si>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</si>
  <si>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</si>
  <si>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</si>
  <si>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</si>
  <si>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</si>
  <si>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</si>
  <si>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</si>
  <si>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</si>
  <si>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</si>
  <si>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</si>
  <si>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</si>
  <si>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</si>
  <si>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</si>
  <si>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</si>
  <si>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</si>
  <si>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</si>
  <si>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</si>
  <si>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</si>
  <si>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</si>
  <si>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</si>
  <si>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</si>
  <si>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</si>
  <si>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</si>
  <si>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</si>
  <si>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</si>
  <si>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</si>
  <si>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</si>
  <si>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</si>
  <si>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</si>
  <si>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</si>
  <si>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</si>
  <si>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</si>
  <si>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</si>
  <si>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</si>
  <si>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</si>
  <si>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</si>
  <si>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</si>
  <si>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</si>
  <si>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</si>
  <si>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</si>
  <si>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</si>
  <si>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</si>
  <si>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</si>
  <si>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</si>
  <si>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</si>
  <si>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</si>
  <si>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</si>
  <si>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</si>
  <si>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</si>
  <si>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</si>
  <si>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</si>
  <si>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</si>
  <si>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</si>
  <si>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</si>
  <si>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</si>
  <si>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</si>
  <si>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</si>
  <si>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</si>
  <si>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</si>
  <si>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</si>
  <si>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</si>
  <si>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</si>
  <si>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</si>
  <si>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</si>
  <si>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</si>
  <si>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</si>
  <si>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</si>
  <si>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</si>
  <si>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</si>
  <si>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</si>
  <si>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</si>
  <si>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</si>
  <si>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</si>
  <si>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</si>
  <si>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</si>
  <si>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</si>
  <si>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</si>
  <si>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</si>
  <si>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</si>
  <si>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</si>
  <si>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</si>
  <si>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</si>
  <si>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</si>
  <si>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</si>
  <si>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</si>
  <si>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</si>
  <si>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</si>
  <si>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</si>
  <si>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</si>
  <si>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</si>
  <si>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</si>
  <si>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</si>
  <si>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</si>
  <si>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</si>
  <si>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</si>
  <si>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</si>
  <si>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</si>
  <si>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</si>
  <si>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</si>
  <si>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</si>
  <si>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</si>
  <si>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</si>
  <si>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</si>
  <si>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</si>
  <si>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</si>
  <si>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</si>
  <si>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</si>
  <si>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</si>
  <si>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</si>
  <si>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</si>
  <si>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</si>
  <si>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</si>
  <si>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</si>
  <si>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</si>
  <si>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</si>
  <si>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</si>
  <si>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</si>
  <si>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</si>
  <si>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</si>
  <si>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</si>
  <si>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</si>
  <si>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</si>
  <si>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</si>
  <si>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</si>
  <si>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</si>
  <si>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</si>
  <si>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</si>
  <si>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</si>
  <si>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</si>
  <si>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</si>
  <si>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</si>
  <si>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</si>
  <si>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</si>
  <si>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</si>
  <si>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</si>
  <si>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</si>
  <si>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</si>
  <si>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</si>
  <si>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</si>
  <si>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</si>
  <si>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</si>
  <si>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</si>
  <si>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</si>
  <si>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</si>
  <si>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</si>
  <si>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</si>
  <si>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</si>
  <si>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</si>
  <si>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</si>
  <si>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</si>
  <si>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</si>
  <si>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</si>
  <si>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</si>
  <si>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</si>
  <si>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</si>
  <si>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</si>
  <si>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</si>
  <si>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</si>
  <si>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</si>
  <si>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</si>
  <si>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</si>
  <si>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</si>
  <si>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</si>
  <si>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</si>
  <si>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</si>
  <si>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</si>
  <si>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</si>
  <si>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</si>
  <si>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</si>
  <si>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</si>
  <si>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</si>
  <si>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</si>
  <si>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</si>
  <si>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</si>
  <si>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</si>
  <si>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</si>
  <si>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</si>
  <si>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</si>
  <si>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</si>
  <si>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</si>
  <si>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</si>
  <si>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</si>
  <si>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</si>
  <si>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</si>
  <si>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</si>
  <si>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</si>
  <si>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</si>
  <si>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</si>
  <si>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</si>
  <si>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</si>
  <si>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</si>
  <si>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</si>
  <si>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</si>
  <si>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</si>
  <si>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</si>
  <si>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</si>
  <si>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</si>
  <si>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</si>
  <si>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</si>
  <si>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</si>
  <si>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</si>
  <si>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</si>
  <si>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</si>
  <si>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</si>
  <si>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</si>
  <si>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</si>
  <si>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</si>
  <si>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</si>
  <si>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</si>
  <si>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</si>
  <si>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</si>
  <si>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</si>
  <si>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</si>
  <si>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</si>
  <si>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</si>
  <si>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</si>
  <si>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</si>
  <si>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</si>
  <si>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</si>
  <si>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</si>
  <si>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</si>
  <si>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</si>
  <si>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</si>
  <si>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</si>
  <si>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</si>
  <si>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</si>
  <si>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</si>
  <si>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</si>
  <si>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</si>
  <si>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</si>
  <si>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</si>
  <si>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</si>
  <si>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</si>
  <si>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</si>
  <si>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</si>
  <si>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</si>
  <si>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</si>
  <si>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</si>
  <si>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</si>
  <si>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</si>
  <si>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</si>
  <si>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</si>
  <si>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</si>
  <si>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</si>
  <si>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</si>
  <si>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</si>
  <si>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</si>
  <si>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</si>
  <si>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</si>
  <si>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</si>
  <si>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</si>
  <si>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</si>
  <si>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</si>
  <si>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</si>
  <si>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</si>
  <si>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</si>
  <si>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</si>
  <si>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</si>
  <si>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</si>
  <si>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</si>
  <si>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</si>
  <si>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</si>
  <si>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</si>
  <si>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</si>
  <si>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</si>
  <si>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</si>
  <si>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</si>
  <si>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</si>
  <si>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</si>
  <si>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</si>
  <si>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</si>
  <si>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</si>
  <si>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</si>
  <si>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</si>
  <si>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</si>
  <si>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</si>
  <si>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</si>
  <si>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</si>
  <si>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</si>
  <si>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</si>
  <si>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</si>
  <si>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</si>
  <si>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</si>
  <si>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</si>
  <si>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</si>
  <si>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</si>
  <si>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</si>
  <si>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</si>
  <si>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</si>
  <si>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</si>
  <si>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</si>
  <si>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</si>
  <si>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</si>
  <si>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</si>
  <si>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</si>
  <si>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</si>
  <si>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</si>
  <si>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</si>
  <si>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</si>
  <si>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</si>
  <si>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</si>
  <si>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</si>
  <si>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</si>
  <si>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</si>
  <si>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</si>
  <si>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</si>
  <si>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</si>
  <si>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</si>
  <si>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</si>
  <si>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</si>
  <si>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</si>
  <si>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</si>
  <si>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</si>
  <si>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</si>
  <si>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</si>
  <si>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</si>
  <si>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</si>
  <si>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</si>
  <si>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</si>
  <si>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</si>
  <si>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</si>
  <si>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</si>
  <si>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</si>
  <si>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</si>
  <si>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</si>
  <si>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</si>
  <si>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</si>
  <si>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</si>
  <si>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</si>
  <si>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</si>
  <si>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</si>
  <si>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</si>
  <si>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</si>
  <si>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</si>
  <si>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</si>
  <si>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</si>
  <si>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</si>
  <si>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</si>
  <si>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</si>
  <si>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</si>
  <si>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</si>
  <si>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</si>
  <si>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</si>
  <si>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</si>
  <si>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</si>
  <si>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</si>
  <si>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</si>
  <si>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</si>
  <si>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</si>
  <si>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</si>
  <si>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</si>
  <si>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</si>
  <si>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</si>
  <si>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</si>
  <si>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</si>
  <si>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</si>
  <si>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</si>
  <si>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</si>
  <si>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</si>
  <si>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</si>
  <si>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</si>
  <si>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</si>
  <si>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</si>
  <si>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</si>
  <si>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</si>
  <si>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</si>
  <si>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</si>
  <si>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</si>
  <si>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</si>
  <si>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</si>
  <si>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</si>
  <si>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</si>
  <si>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</si>
  <si>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</si>
  <si>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</si>
  <si>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</si>
  <si>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</si>
  <si>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</si>
  <si>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</si>
  <si>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</si>
  <si>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</si>
  <si>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</si>
  <si>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</si>
  <si>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</si>
  <si>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</si>
  <si>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</si>
  <si>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</si>
  <si>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</si>
  <si>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</si>
  <si>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</si>
  <si>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</si>
  <si>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</si>
  <si>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</si>
  <si>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</si>
  <si>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</si>
  <si>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</si>
  <si>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</si>
  <si>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</si>
  <si>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</si>
  <si>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</si>
  <si>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</si>
  <si>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</si>
  <si>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</si>
  <si>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</si>
  <si>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</si>
  <si>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</si>
  <si>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</si>
  <si>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</si>
  <si>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</si>
  <si>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</si>
  <si>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</si>
  <si>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</si>
  <si>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</si>
  <si>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</si>
  <si>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</si>
  <si>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</si>
  <si>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</si>
  <si>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</si>
  <si>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</si>
  <si>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</si>
  <si>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</si>
  <si>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</si>
  <si>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</si>
  <si>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</si>
  <si>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</si>
  <si>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</si>
  <si>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</si>
  <si>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</si>
  <si>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</si>
  <si>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</si>
  <si>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</si>
  <si>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</si>
  <si>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</si>
  <si>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</si>
  <si>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</si>
  <si>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</si>
  <si>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</si>
  <si>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</si>
  <si>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</si>
  <si>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</si>
  <si>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</si>
  <si>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</si>
  <si>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</si>
  <si>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</si>
  <si>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</si>
  <si>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</si>
  <si>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</si>
  <si>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</si>
  <si>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</si>
  <si>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</si>
  <si>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</si>
  <si>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</si>
  <si>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</si>
  <si>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</si>
  <si>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</si>
  <si>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</si>
  <si>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</si>
  <si>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</si>
  <si>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</si>
  <si>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</si>
  <si>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</si>
  <si>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</si>
  <si>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</si>
  <si>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</si>
  <si>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</si>
  <si>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</si>
  <si>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</si>
  <si>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</si>
  <si>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</si>
  <si>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</si>
  <si>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</si>
  <si>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</si>
  <si>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</si>
  <si>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</si>
  <si>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</si>
  <si>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</si>
  <si>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</si>
  <si>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</si>
  <si>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</si>
  <si>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</si>
  <si>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</si>
  <si>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</si>
  <si>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</si>
  <si>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</si>
  <si>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</si>
  <si>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</si>
  <si>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</si>
  <si>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</si>
  <si>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</si>
  <si>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</si>
  <si>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</si>
  <si>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</si>
  <si>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</si>
  <si>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</si>
  <si>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</si>
  <si>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</si>
  <si>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</si>
  <si>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</si>
  <si>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</si>
  <si>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</si>
  <si>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</si>
  <si>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</si>
  <si>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</si>
  <si>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</si>
  <si>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</si>
  <si>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</si>
  <si>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</si>
  <si>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</si>
  <si>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</si>
  <si>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</si>
  <si>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</si>
  <si>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</si>
  <si>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</si>
  <si>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</si>
  <si>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</si>
  <si>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</si>
  <si>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</si>
  <si>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</si>
  <si>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</si>
  <si>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</si>
  <si>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</si>
  <si>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</si>
  <si>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</si>
  <si>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</si>
  <si>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</si>
  <si>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</si>
  <si>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</si>
  <si>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</si>
  <si>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</si>
  <si>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</si>
  <si>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</si>
  <si>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</si>
  <si>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</si>
  <si>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</si>
  <si>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</si>
  <si>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</si>
  <si>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</si>
  <si>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</si>
  <si>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</si>
  <si>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</si>
  <si>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</si>
  <si>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</si>
  <si>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</si>
  <si>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</si>
  <si>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</si>
  <si>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</si>
  <si>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</si>
  <si>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</si>
  <si>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</si>
  <si>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</si>
  <si>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</si>
  <si>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</si>
  <si>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</si>
  <si>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</si>
  <si>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</si>
  <si>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</si>
  <si>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</si>
  <si>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</si>
  <si>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</si>
  <si>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</si>
  <si>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</si>
  <si>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</si>
  <si>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</si>
  <si>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</si>
  <si>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</si>
  <si>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</si>
  <si>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</si>
  <si>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</si>
  <si>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</si>
  <si>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</si>
  <si>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</si>
  <si>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</si>
  <si>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</si>
  <si>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</si>
  <si>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</si>
  <si>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</si>
  <si>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</si>
  <si>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</si>
  <si>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</si>
  <si>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</si>
  <si>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</si>
  <si>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</si>
  <si>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</si>
  <si>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</si>
  <si>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</si>
  <si>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</si>
  <si>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</si>
  <si>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</si>
  <si>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</si>
  <si>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</si>
  <si>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</si>
  <si>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</si>
  <si>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</si>
  <si>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</si>
  <si>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</si>
  <si>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</si>
  <si>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</si>
  <si>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</si>
  <si>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</si>
  <si>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</si>
  <si>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</si>
  <si>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</si>
  <si>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</si>
  <si>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</si>
  <si>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</si>
  <si>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</si>
  <si>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</si>
  <si>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</si>
  <si>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</si>
  <si>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</si>
  <si>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</si>
  <si>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</si>
  <si>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</si>
  <si>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</si>
  <si>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</si>
  <si>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</si>
  <si>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</si>
  <si>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</si>
  <si>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</si>
  <si>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</si>
  <si>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</si>
  <si>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</si>
  <si>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</si>
  <si>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</si>
  <si>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</si>
  <si>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</si>
  <si>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</si>
  <si>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</si>
  <si>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</si>
  <si>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</si>
  <si>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</si>
  <si>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</si>
  <si>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</si>
  <si>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</si>
  <si>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</si>
  <si>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</si>
  <si>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</si>
  <si>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</si>
  <si>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</si>
  <si>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</si>
  <si>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</si>
  <si>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</si>
  <si>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</si>
  <si>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</si>
  <si>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</si>
  <si>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</si>
  <si>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</si>
  <si>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</si>
  <si>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</si>
  <si>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</si>
  <si>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</si>
  <si>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</si>
  <si>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</si>
  <si>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</si>
  <si>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</si>
  <si>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</si>
  <si>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</si>
  <si>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</si>
  <si>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</si>
  <si>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</si>
  <si>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</si>
  <si>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</si>
  <si>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</si>
  <si>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</si>
  <si>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</si>
  <si>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</si>
  <si>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</si>
  <si>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</si>
  <si>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</si>
  <si>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</si>
  <si>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</si>
  <si>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</si>
  <si>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</si>
  <si>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</si>
  <si>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</si>
  <si>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</si>
  <si>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</si>
  <si>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</si>
  <si>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</si>
  <si>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</si>
  <si>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</si>
  <si>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</si>
  <si>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</si>
  <si>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</si>
  <si>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</si>
  <si>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</si>
  <si>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</si>
  <si>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</si>
  <si>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</si>
  <si>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</si>
  <si>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</si>
  <si>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</si>
  <si>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</si>
  <si>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</si>
  <si>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</si>
  <si>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</si>
  <si>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</si>
  <si>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</si>
  <si>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</si>
  <si>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</si>
  <si>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</si>
  <si>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</si>
  <si>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</si>
  <si>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</si>
  <si>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</si>
  <si>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</si>
  <si>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</si>
  <si>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</si>
  <si>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</si>
  <si>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</si>
  <si>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</si>
  <si>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</si>
  <si>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</si>
  <si>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</si>
  <si>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</si>
  <si>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</si>
  <si>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</si>
  <si>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</si>
  <si>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</si>
  <si>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</si>
  <si>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</si>
  <si>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</si>
  <si>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</si>
  <si>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</si>
  <si>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</si>
  <si>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</si>
  <si>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</si>
  <si>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</si>
  <si>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</si>
  <si>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</si>
  <si>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</si>
  <si>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</si>
  <si>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</si>
  <si>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</si>
  <si>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</si>
  <si>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</si>
  <si>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</si>
  <si>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</si>
  <si>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</si>
  <si>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</si>
  <si>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</si>
  <si>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</si>
  <si>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</si>
  <si>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</si>
  <si>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</si>
  <si>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</si>
  <si>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</si>
  <si>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</si>
  <si>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</si>
  <si>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</si>
  <si>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</si>
  <si>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</si>
  <si>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</si>
  <si>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</si>
  <si>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</si>
  <si>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</si>
  <si>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</si>
  <si>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</si>
  <si>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</si>
  <si>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</si>
  <si>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</si>
  <si>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</si>
  <si>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</si>
  <si>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</si>
  <si>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</si>
  <si>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</si>
  <si>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</si>
  <si>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</si>
  <si>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</si>
  <si>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</si>
  <si>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</si>
  <si>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</si>
  <si>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</si>
  <si>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</si>
  <si>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</si>
  <si>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</si>
  <si>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</si>
  <si>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</si>
  <si>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</si>
  <si>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</si>
  <si>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</si>
  <si>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</si>
  <si>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</si>
  <si>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</si>
  <si>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</si>
  <si>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</si>
  <si>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</si>
  <si>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</si>
  <si>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</si>
  <si>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</si>
  <si>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</si>
  <si>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</si>
  <si>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</si>
  <si>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</si>
  <si>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</si>
  <si>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</si>
  <si>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</si>
  <si>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</si>
  <si>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</si>
  <si>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</si>
  <si>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</si>
  <si>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</si>
  <si>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</si>
  <si>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</si>
  <si>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</si>
  <si>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</si>
  <si>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</si>
  <si>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</si>
  <si>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</si>
  <si>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</si>
  <si>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</si>
  <si>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</si>
  <si>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</si>
  <si>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</si>
  <si>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</si>
  <si>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</si>
  <si>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</si>
  <si>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</si>
  <si>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</si>
  <si>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</si>
  <si>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</si>
  <si>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</si>
  <si>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</si>
  <si>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</si>
  <si>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</si>
  <si>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</si>
  <si>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</si>
  <si>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</si>
  <si>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</si>
  <si>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</si>
  <si>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</si>
  <si>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</si>
  <si>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</si>
  <si>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</si>
  <si>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</si>
  <si>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</si>
  <si>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</si>
  <si>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</si>
  <si>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</si>
  <si>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</si>
  <si>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</si>
  <si>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</si>
  <si>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</si>
  <si>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</si>
  <si>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</si>
  <si>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</si>
  <si>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</si>
  <si>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</si>
  <si>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</si>
  <si>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</si>
  <si>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</si>
  <si>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</si>
  <si>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</si>
  <si>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</si>
  <si>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</si>
  <si>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</si>
  <si>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</si>
  <si>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</si>
  <si>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</si>
  <si>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</si>
  <si>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</si>
  <si>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</si>
  <si>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</si>
  <si>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</si>
  <si>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</si>
  <si>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</si>
  <si>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</si>
  <si>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</si>
  <si>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</si>
  <si>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</si>
  <si>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</si>
  <si>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</si>
  <si>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</si>
  <si>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</si>
  <si>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</si>
  <si>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</si>
  <si>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</si>
  <si>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</si>
  <si>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</si>
  <si>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</si>
  <si>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</si>
  <si>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</si>
  <si>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</si>
  <si>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</si>
  <si>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</si>
  <si>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</si>
  <si>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</si>
  <si>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</si>
  <si>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</si>
  <si>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</si>
  <si>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</si>
  <si>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</si>
  <si>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</si>
  <si>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</si>
  <si>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</si>
  <si>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</si>
  <si>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</si>
  <si>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</si>
  <si>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</si>
  <si>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</si>
  <si>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</si>
  <si>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</si>
  <si>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</si>
  <si>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</si>
  <si>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</si>
  <si>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</si>
  <si>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</si>
  <si>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</si>
  <si>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</si>
  <si>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</si>
  <si>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</si>
  <si>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</si>
  <si>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</si>
  <si>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</si>
  <si>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</si>
  <si>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</si>
  <si>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</si>
  <si>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</si>
  <si>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</si>
  <si>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</si>
  <si>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</si>
  <si>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</si>
  <si>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</si>
  <si>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</si>
  <si>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</si>
  <si>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</si>
  <si>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</si>
  <si>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</si>
  <si>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</si>
  <si>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</si>
  <si>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</si>
  <si>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</si>
  <si>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</si>
  <si>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</si>
  <si>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</si>
  <si>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</si>
  <si>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</si>
  <si>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</si>
  <si>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</si>
  <si>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</si>
  <si>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</si>
  <si>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</si>
  <si>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</si>
  <si>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</si>
  <si>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</si>
  <si>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</si>
  <si>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</si>
  <si>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</si>
  <si>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</si>
  <si>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</si>
  <si>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</si>
  <si>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</si>
  <si>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</si>
  <si>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</si>
  <si>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</si>
  <si>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</si>
  <si>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</si>
  <si>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</si>
  <si>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</si>
  <si>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</si>
  <si>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</si>
  <si>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</si>
  <si>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</si>
  <si>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</si>
  <si>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</si>
  <si>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</si>
  <si>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</si>
  <si>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</si>
  <si>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</si>
  <si>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</si>
  <si>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</si>
  <si>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</si>
  <si>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</si>
  <si>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</si>
  <si>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</si>
  <si>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</si>
  <si>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</si>
  <si>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</si>
  <si>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</si>
  <si>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</si>
  <si>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</si>
  <si>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</si>
  <si>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</si>
  <si>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</si>
  <si>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</si>
  <si>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</si>
  <si>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</si>
  <si>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</si>
  <si>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</si>
  <si>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</si>
  <si>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</si>
  <si>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</si>
  <si>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</si>
  <si>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</si>
  <si>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</si>
  <si>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</si>
  <si>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</si>
  <si>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</si>
  <si>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</si>
  <si>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</si>
  <si>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</si>
  <si>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</si>
  <si>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</si>
  <si>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</si>
  <si>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</si>
  <si>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</si>
  <si>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</si>
  <si>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</si>
  <si>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</si>
  <si>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</si>
  <si>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</si>
  <si>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</si>
  <si>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</si>
  <si>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</si>
  <si>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</si>
  <si>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</si>
  <si>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</si>
  <si>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</si>
  <si>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</si>
  <si>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</si>
  <si>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</si>
  <si>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</si>
  <si>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</si>
  <si>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</si>
  <si>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</si>
  <si>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</si>
  <si>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</si>
  <si>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</si>
  <si>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</si>
  <si>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</si>
  <si>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</si>
  <si>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</si>
  <si>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</si>
  <si>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</si>
  <si>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</si>
  <si>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</si>
  <si>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</si>
  <si>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</si>
  <si>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</si>
  <si>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</si>
  <si>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</si>
  <si>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</si>
  <si>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</si>
  <si>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</si>
  <si>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</si>
  <si>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</si>
  <si>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</si>
  <si>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</si>
  <si>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</si>
  <si>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</si>
  <si>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</si>
  <si>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</si>
  <si>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</si>
  <si>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</si>
  <si>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</si>
  <si>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</si>
  <si>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</si>
  <si>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</si>
  <si>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</si>
  <si>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</si>
  <si>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</si>
  <si>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</si>
  <si>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</si>
  <si>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</si>
  <si>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</si>
  <si>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</si>
  <si>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</si>
  <si>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</si>
  <si>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</si>
  <si>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</si>
  <si>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</si>
  <si>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</si>
  <si>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</si>
  <si>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</si>
  <si>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</si>
  <si>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</si>
  <si>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</si>
  <si>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</si>
  <si>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</si>
  <si>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</si>
  <si>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</si>
  <si>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</si>
  <si>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</si>
  <si>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</si>
  <si>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</si>
  <si>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</si>
  <si>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</si>
  <si>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</si>
  <si>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</si>
  <si>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</si>
  <si>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</si>
  <si>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</si>
  <si>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</si>
  <si>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</si>
  <si>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</si>
  <si>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</si>
  <si>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</si>
  <si>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</si>
  <si>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</si>
  <si>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</si>
  <si>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</si>
  <si>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</si>
  <si>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</si>
  <si>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</si>
  <si>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</si>
  <si>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</si>
  <si>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</si>
  <si>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</si>
  <si>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</si>
  <si>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</si>
  <si>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</si>
  <si>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</si>
  <si>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</si>
  <si>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</si>
  <si>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</si>
  <si>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</si>
  <si>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</si>
  <si>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</si>
  <si>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</si>
  <si>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</si>
  <si>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</si>
  <si>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</si>
  <si>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</si>
  <si>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</si>
  <si>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</si>
  <si>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</si>
  <si>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</si>
  <si>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</si>
  <si>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</si>
  <si>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</si>
  <si>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</si>
  <si>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</si>
  <si>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</si>
  <si>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</si>
  <si>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</si>
  <si>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</si>
  <si>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</si>
  <si>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</si>
  <si>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</si>
  <si>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</si>
  <si>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</si>
  <si>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</si>
  <si>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</si>
  <si>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</si>
  <si>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</si>
  <si>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</si>
  <si>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</si>
  <si>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</si>
  <si>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</si>
  <si>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</si>
  <si>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</si>
  <si>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</si>
  <si>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</si>
  <si>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</si>
  <si>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</si>
  <si>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</si>
  <si>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</si>
  <si>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</si>
  <si>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</si>
  <si>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</si>
  <si>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</si>
  <si>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</si>
  <si>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</si>
  <si>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</si>
  <si>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</si>
  <si>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</si>
  <si>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</si>
  <si>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</si>
  <si>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</si>
  <si>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</si>
  <si>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</si>
  <si>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</si>
  <si>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</si>
  <si>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</si>
  <si>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</si>
  <si>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</si>
  <si>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</si>
  <si>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</si>
  <si>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</si>
  <si>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</si>
  <si>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</si>
  <si>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</si>
  <si>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</si>
  <si>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</si>
  <si>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</si>
  <si>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</si>
  <si>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</si>
  <si>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</si>
  <si>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</si>
  <si>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</si>
  <si>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</si>
  <si>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</si>
  <si>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</si>
  <si>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</si>
  <si>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</si>
  <si>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</si>
  <si>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</si>
  <si>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</si>
  <si>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</si>
  <si>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</si>
  <si>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</si>
  <si>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</si>
  <si>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</si>
  <si>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</si>
  <si>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</si>
  <si>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</si>
  <si>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</si>
  <si>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</si>
  <si>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</si>
  <si>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</si>
  <si>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</si>
  <si>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</si>
  <si>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</si>
  <si>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</si>
  <si>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</si>
  <si>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</si>
  <si>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</si>
  <si>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</si>
  <si>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</si>
  <si>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</si>
  <si>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</si>
  <si>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</si>
  <si>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</si>
  <si>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</si>
  <si>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</si>
  <si>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</si>
  <si>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</si>
  <si>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</si>
  <si>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</si>
  <si>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</si>
  <si>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</si>
  <si>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</si>
  <si>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</si>
  <si>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</si>
  <si>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</si>
  <si>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</si>
  <si>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</si>
  <si>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</si>
  <si>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</si>
  <si>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</si>
  <si>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</si>
  <si>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</si>
  <si>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</si>
  <si>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</si>
  <si>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</si>
  <si>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</si>
  <si>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</si>
  <si>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</si>
  <si>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</si>
  <si>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</si>
  <si>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</si>
  <si>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</si>
  <si>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</si>
  <si>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</si>
  <si>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</si>
  <si>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</si>
  <si>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</si>
  <si>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</si>
  <si>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</si>
  <si>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</si>
  <si>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</si>
  <si>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</si>
  <si>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</si>
  <si>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</si>
  <si>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</si>
  <si>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</si>
  <si>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</si>
  <si>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</si>
  <si>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</si>
  <si>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</si>
  <si>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</si>
  <si>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</si>
  <si>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</si>
  <si>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</si>
  <si>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</si>
  <si>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</si>
  <si>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</si>
  <si>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</si>
  <si>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</si>
  <si>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</si>
  <si>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</si>
  <si>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</si>
  <si>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</si>
  <si>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</si>
  <si>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</si>
  <si>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</si>
  <si>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</si>
  <si>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</si>
  <si>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</si>
  <si>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</si>
  <si>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</si>
  <si>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</si>
  <si>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</si>
  <si>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</si>
  <si>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</si>
  <si>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</si>
  <si>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</si>
  <si>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</si>
  <si>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</si>
  <si>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</si>
  <si>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</si>
  <si>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</si>
  <si>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</si>
  <si>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</si>
  <si>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</si>
  <si>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</si>
  <si>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</si>
  <si>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</si>
  <si>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</si>
  <si>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</si>
  <si>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</si>
  <si>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</si>
  <si>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</si>
  <si>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</si>
  <si>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</si>
  <si>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</si>
  <si>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</si>
  <si>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</si>
  <si>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</si>
  <si>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</si>
  <si>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</si>
  <si>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</si>
  <si>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</si>
  <si>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</si>
  <si>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</si>
  <si>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</si>
  <si>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</si>
  <si>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</si>
  <si>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</si>
  <si>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</si>
  <si>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</si>
  <si>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</si>
  <si>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</si>
  <si>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</si>
  <si>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</si>
  <si>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</si>
  <si>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</si>
  <si>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</si>
  <si>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</si>
  <si>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</si>
  <si>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</si>
  <si>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</si>
  <si>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</si>
  <si>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</si>
  <si>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</si>
  <si>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</si>
  <si>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</si>
  <si>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</si>
  <si>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</si>
  <si>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</si>
  <si>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</si>
  <si>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</si>
  <si>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</si>
  <si>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</si>
  <si>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</si>
  <si>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</si>
  <si>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</si>
  <si>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</si>
  <si>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</si>
  <si>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</si>
  <si>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</si>
  <si>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</si>
  <si>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</si>
  <si>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</si>
  <si>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</si>
  <si>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</si>
  <si>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</si>
  <si>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</si>
  <si>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</si>
  <si>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</si>
  <si>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</si>
  <si>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</si>
  <si>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</si>
  <si>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</si>
  <si>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</si>
  <si>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</si>
  <si>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</si>
  <si>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</si>
  <si>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</si>
  <si>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</si>
  <si>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</si>
  <si>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</si>
  <si>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</si>
  <si>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</si>
  <si>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</si>
  <si>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</si>
  <si>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</si>
  <si>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</si>
  <si>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</si>
  <si>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</si>
  <si>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</si>
  <si>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</si>
  <si>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</si>
  <si>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</si>
  <si>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</si>
  <si>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</si>
  <si>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</si>
  <si>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</si>
  <si>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</si>
  <si>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</si>
  <si>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</si>
  <si>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</si>
  <si>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</si>
  <si>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</si>
  <si>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</si>
  <si>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</si>
  <si>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</si>
  <si>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</si>
  <si>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</si>
  <si>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</si>
  <si>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</si>
  <si>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</si>
  <si>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</si>
  <si>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</si>
  <si>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</si>
  <si>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</si>
  <si>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</si>
  <si>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</si>
  <si>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</si>
  <si>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</si>
  <si>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</si>
  <si>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</si>
  <si>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</si>
  <si>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</si>
  <si>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</si>
  <si>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</si>
  <si>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</si>
  <si>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</si>
  <si>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</si>
  <si>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</si>
  <si>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</si>
  <si>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</si>
  <si>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</si>
  <si>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</si>
  <si>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</si>
  <si>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</si>
  <si>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</si>
  <si>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</si>
  <si>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</si>
  <si>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</si>
  <si>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</si>
  <si>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</si>
  <si>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</si>
  <si>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</si>
  <si>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</si>
  <si>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</si>
  <si>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</si>
  <si>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</si>
  <si>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</si>
  <si>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</si>
  <si>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</si>
  <si>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</si>
  <si>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</si>
  <si>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</si>
  <si>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</si>
  <si>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</si>
  <si>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</si>
  <si>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</si>
  <si>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</si>
  <si>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</si>
  <si>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</si>
  <si>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</si>
  <si>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</si>
  <si>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</si>
  <si>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</si>
  <si>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</si>
  <si>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</si>
  <si>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</si>
  <si>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</si>
  <si>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</si>
  <si>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</si>
  <si>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</si>
  <si>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</si>
  <si>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</si>
  <si>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</si>
  <si>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</si>
  <si>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</si>
  <si>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</si>
  <si>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</si>
  <si>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</si>
  <si>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</si>
  <si>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</si>
  <si>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</si>
  <si>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</si>
  <si>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</si>
  <si>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</si>
  <si>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</si>
  <si>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</si>
  <si>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</si>
  <si>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</si>
  <si>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</si>
  <si>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</si>
  <si>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</si>
  <si>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</si>
  <si>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</si>
  <si>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</si>
  <si>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</si>
  <si>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</si>
  <si>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</si>
  <si>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</si>
  <si>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</si>
  <si>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</si>
  <si>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</si>
  <si>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</si>
  <si>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</si>
  <si>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</si>
  <si>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</si>
  <si>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</si>
  <si>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</si>
  <si>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</si>
  <si>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</si>
  <si>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</si>
  <si>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</si>
  <si>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</si>
  <si>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</si>
  <si>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</si>
  <si>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</si>
  <si>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</si>
  <si>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</si>
  <si>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</si>
  <si>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</si>
  <si>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</si>
  <si>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</si>
  <si>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</si>
  <si>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</si>
  <si>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</si>
  <si>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</si>
  <si>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</si>
  <si>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</si>
  <si>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</si>
  <si>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</si>
  <si>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</si>
  <si>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</si>
  <si>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</si>
  <si>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</si>
  <si>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</si>
  <si>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</si>
  <si>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</si>
  <si>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</si>
  <si>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</si>
  <si>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</si>
  <si>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</si>
  <si>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</si>
  <si>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</si>
  <si>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</si>
  <si>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</si>
  <si>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</si>
  <si>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</si>
  <si>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</si>
  <si>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</si>
  <si>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</si>
  <si>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</si>
  <si>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</si>
  <si>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</si>
  <si>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</si>
  <si>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</si>
  <si>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</si>
  <si>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</si>
  <si>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</si>
  <si>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</si>
  <si>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</si>
  <si>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</si>
  <si>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</si>
  <si>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</si>
  <si>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</si>
  <si>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</si>
  <si>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</si>
  <si>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</si>
  <si>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</si>
  <si>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</si>
  <si>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</si>
  <si>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</si>
  <si>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</si>
  <si>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</si>
  <si>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</si>
  <si>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</si>
  <si>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</si>
  <si>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</si>
  <si>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</si>
  <si>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</si>
  <si>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</si>
  <si>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</si>
  <si>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</si>
  <si>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</si>
  <si>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</si>
  <si>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</si>
  <si>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</si>
  <si>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</si>
  <si>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</si>
  <si>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</si>
  <si>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</si>
  <si>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</si>
  <si>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</si>
  <si>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</si>
  <si>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</si>
  <si>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</si>
  <si>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</si>
  <si>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</si>
  <si>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</si>
  <si>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</si>
  <si>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</si>
  <si>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</si>
  <si>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</si>
  <si>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</si>
  <si>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</si>
  <si>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</si>
  <si>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</si>
  <si>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</si>
  <si>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</si>
  <si>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</si>
  <si>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</si>
  <si>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</si>
  <si>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</si>
  <si>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</si>
  <si>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</si>
  <si>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</si>
  <si>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</si>
  <si>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</si>
  <si>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</si>
  <si>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</si>
  <si>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</si>
  <si>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</si>
  <si>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</si>
  <si>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</si>
  <si>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</si>
  <si>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</si>
  <si>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</si>
  <si>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</si>
  <si>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</si>
  <si>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</si>
  <si>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</si>
  <si>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</si>
  <si>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</si>
  <si>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</si>
  <si>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</si>
  <si>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</si>
  <si>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</si>
  <si>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</si>
  <si>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</si>
  <si>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</si>
  <si>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</si>
  <si>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</si>
  <si>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</si>
  <si>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</si>
  <si>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</si>
  <si>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</si>
  <si>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</si>
  <si>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</si>
  <si>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</si>
  <si>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</si>
  <si>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</si>
  <si>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</si>
  <si>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</si>
  <si>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</si>
  <si>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</si>
  <si>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</si>
  <si>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</si>
  <si>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</si>
  <si>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</si>
  <si>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</si>
  <si>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</si>
  <si>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</si>
  <si>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</si>
  <si>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</si>
  <si>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</si>
  <si>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</si>
  <si>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</si>
  <si>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</si>
  <si>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</si>
  <si>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</si>
  <si>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</si>
  <si>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</si>
  <si>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</si>
  <si>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</si>
  <si>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</si>
  <si>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</si>
  <si>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</si>
  <si>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</si>
  <si>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</si>
  <si>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</si>
  <si>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</si>
  <si>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</si>
  <si>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</si>
  <si>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</si>
  <si>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</si>
  <si>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</si>
  <si>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</si>
  <si>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</si>
  <si>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</si>
  <si>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</si>
  <si>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</si>
  <si>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</si>
  <si>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</si>
  <si>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</si>
  <si>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</si>
  <si>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</si>
  <si>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</si>
  <si>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</si>
  <si>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</si>
  <si>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</si>
  <si>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</si>
  <si>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</si>
  <si>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</si>
  <si>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</si>
  <si>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</si>
  <si>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</si>
  <si>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</si>
  <si>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</si>
  <si>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</si>
  <si>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</si>
  <si>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</si>
  <si>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</si>
  <si>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</si>
  <si>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</si>
  <si>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</si>
  <si>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</si>
  <si>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</si>
  <si>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</si>
  <si>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</si>
  <si>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</si>
  <si>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</si>
  <si>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</si>
  <si>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</si>
  <si>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</si>
  <si>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</si>
  <si>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</si>
  <si>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</si>
  <si>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</si>
  <si>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</si>
  <si>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</si>
  <si>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</si>
  <si>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</si>
  <si>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</si>
  <si>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</si>
  <si>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</si>
  <si>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</si>
  <si>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</si>
  <si>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</si>
  <si>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</si>
  <si>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</si>
  <si>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</si>
  <si>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</si>
  <si>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</si>
  <si>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</si>
  <si>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</si>
  <si>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</si>
  <si>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</si>
  <si>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</si>
  <si>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</si>
  <si>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</si>
  <si>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</si>
  <si>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</si>
  <si>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</si>
  <si>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</si>
  <si>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</si>
  <si>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</si>
  <si>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</si>
  <si>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</si>
  <si>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</si>
  <si>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</si>
  <si>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</si>
  <si>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</si>
  <si>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</si>
  <si>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</si>
  <si>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</si>
  <si>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</si>
  <si>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</si>
  <si>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</si>
  <si>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</si>
  <si>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</si>
  <si>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</si>
  <si>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</si>
  <si>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</si>
  <si>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</si>
  <si>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</si>
  <si>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</si>
  <si>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</si>
  <si>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</si>
  <si>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</si>
  <si>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</si>
  <si>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</si>
  <si>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</si>
  <si>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</si>
  <si>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</si>
  <si>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</si>
  <si>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</si>
  <si>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</si>
  <si>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</si>
  <si>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</si>
  <si>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</si>
  <si>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</si>
  <si>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</si>
  <si>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</si>
  <si>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</si>
  <si>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</si>
  <si>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</si>
  <si>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</si>
  <si>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</si>
  <si>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</si>
  <si>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</si>
  <si>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</si>
  <si>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</si>
  <si>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</si>
  <si>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</si>
  <si>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</si>
  <si>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</si>
  <si>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</si>
  <si>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</si>
  <si>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</si>
  <si>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</si>
  <si>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</si>
  <si>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</si>
  <si>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</si>
  <si>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</si>
  <si>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</si>
  <si>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</si>
  <si>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</si>
  <si>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</si>
  <si>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</si>
  <si>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</si>
  <si>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</si>
  <si>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</si>
  <si>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</si>
  <si>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</si>
  <si>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</si>
  <si>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</si>
  <si>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</si>
  <si>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</si>
  <si>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</si>
  <si>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</si>
  <si>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</si>
  <si>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</si>
  <si>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</si>
  <si>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</si>
  <si>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</si>
  <si>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</si>
  <si>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</si>
  <si>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</si>
  <si>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</si>
  <si>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</si>
  <si>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</si>
  <si>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</si>
  <si>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</si>
  <si>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</si>
  <si>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</si>
  <si>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</si>
  <si>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</si>
  <si>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</si>
  <si>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</si>
  <si>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</si>
  <si>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</si>
  <si>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</si>
  <si>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</si>
  <si>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</si>
  <si>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</si>
  <si>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</si>
  <si>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</si>
  <si>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</si>
  <si>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</si>
  <si>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</si>
  <si>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</si>
  <si>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</si>
  <si>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</si>
  <si>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</si>
  <si>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</si>
  <si>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</si>
  <si>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</si>
  <si>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</si>
  <si>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</si>
  <si>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</si>
  <si>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</si>
  <si>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</si>
  <si>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</si>
  <si>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</si>
  <si>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</si>
  <si>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</si>
  <si>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</si>
  <si>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</si>
  <si>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</si>
  <si>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</si>
  <si>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</si>
  <si>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</si>
  <si>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</si>
  <si>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</si>
  <si>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</si>
  <si>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</si>
  <si>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</si>
  <si>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</si>
  <si>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</si>
  <si>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</si>
  <si>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</si>
  <si>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</si>
  <si>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</si>
  <si>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</si>
  <si>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</si>
  <si>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</si>
  <si>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</si>
  <si>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</si>
  <si>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</si>
  <si>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</si>
  <si>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</si>
  <si>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</si>
  <si>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</si>
  <si>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</si>
  <si>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</si>
  <si>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</si>
  <si>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</si>
  <si>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</si>
  <si>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</si>
  <si>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</si>
  <si>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</si>
  <si>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</si>
  <si>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</si>
  <si>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</si>
  <si>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</si>
  <si>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</si>
  <si>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</si>
  <si>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</si>
  <si>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</si>
  <si>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</si>
  <si>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</si>
  <si>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</si>
  <si>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</si>
  <si>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</si>
  <si>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</si>
  <si>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</si>
  <si>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</si>
  <si>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</si>
  <si>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</si>
  <si>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</si>
  <si>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</si>
  <si>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</si>
  <si>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</si>
  <si>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</si>
  <si>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</si>
  <si>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</si>
  <si>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</si>
  <si>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</si>
  <si>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</si>
  <si>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</si>
  <si>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</si>
  <si>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</si>
  <si>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</si>
  <si>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</si>
  <si>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</si>
  <si>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</si>
  <si>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</si>
  <si>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</si>
  <si>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</si>
  <si>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</si>
  <si>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</si>
  <si>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</si>
  <si>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</si>
  <si>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</si>
  <si>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</si>
  <si>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</si>
  <si>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</si>
  <si>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</si>
  <si>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</si>
  <si>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</si>
  <si>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</si>
  <si>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</si>
  <si>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</si>
  <si>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</si>
  <si>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</si>
  <si>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</si>
  <si>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</si>
  <si>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</si>
  <si>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</si>
  <si>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</si>
  <si>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</si>
  <si>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</si>
  <si>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</si>
  <si>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</si>
  <si>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</si>
  <si>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</si>
  <si>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</si>
  <si>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</si>
  <si>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</si>
  <si>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</si>
  <si>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</si>
  <si>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</si>
  <si>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</si>
  <si>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</si>
  <si>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</si>
  <si>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</si>
  <si>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</si>
  <si>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</si>
  <si>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</si>
  <si>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</si>
  <si>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</si>
  <si>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</si>
  <si>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</si>
  <si>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</si>
  <si>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</si>
  <si>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</si>
  <si>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</si>
  <si>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</si>
  <si>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</si>
  <si>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</si>
  <si>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</si>
  <si>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</si>
  <si>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</si>
  <si>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</si>
  <si>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</si>
  <si>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</si>
  <si>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</si>
  <si>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</si>
  <si>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</si>
  <si>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</si>
  <si>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</si>
  <si>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</si>
  <si>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</si>
  <si>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</si>
  <si>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</si>
  <si>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</si>
  <si>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</si>
  <si>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</si>
  <si>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</si>
  <si>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</si>
  <si>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</si>
  <si>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</si>
  <si>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</si>
  <si>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</si>
  <si>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</si>
  <si>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</si>
  <si>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</si>
  <si>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</si>
  <si>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</si>
  <si>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</si>
  <si>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</si>
  <si>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</si>
  <si>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</si>
  <si>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</si>
  <si>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</si>
  <si>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</si>
  <si>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</si>
  <si>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</si>
  <si>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</si>
  <si>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</si>
  <si>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</si>
  <si>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</si>
  <si>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</si>
  <si>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</si>
  <si>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</si>
  <si>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</si>
  <si>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</si>
  <si>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</si>
  <si>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</si>
  <si>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</si>
  <si>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</si>
  <si>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</si>
  <si>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</si>
  <si>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</si>
  <si>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</si>
  <si>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</si>
  <si>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</si>
  <si>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</si>
  <si>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</si>
  <si>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</si>
  <si>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</si>
  <si>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</si>
  <si>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</si>
  <si>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</si>
  <si>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</si>
  <si>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</si>
  <si>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</si>
  <si>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</si>
  <si>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</si>
  <si>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</si>
  <si>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</si>
  <si>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</si>
  <si>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</si>
  <si>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</si>
  <si>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</si>
  <si>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</si>
  <si>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</si>
  <si>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</si>
  <si>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</si>
  <si>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</si>
  <si>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</si>
  <si>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</si>
  <si>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</si>
  <si>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</si>
  <si>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</si>
  <si>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</si>
  <si>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</si>
  <si>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</si>
  <si>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</si>
  <si>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</si>
  <si>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</si>
  <si>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</si>
  <si>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</si>
  <si>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</si>
  <si>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</si>
  <si>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</si>
  <si>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</si>
  <si>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</si>
  <si>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</si>
  <si>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</si>
  <si>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</si>
  <si>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</si>
  <si>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</si>
  <si>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</si>
  <si>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</si>
  <si>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</si>
  <si>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</si>
  <si>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</si>
  <si>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</si>
  <si>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</si>
  <si>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</si>
  <si>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</si>
  <si>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</si>
  <si>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</si>
  <si>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</si>
  <si>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</si>
  <si>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</si>
  <si>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</si>
  <si>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</si>
  <si>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</si>
  <si>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</si>
  <si>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</si>
  <si>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</si>
  <si>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</si>
  <si>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</si>
  <si>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</si>
  <si>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</si>
  <si>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</si>
  <si>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</si>
  <si>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</si>
  <si>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</si>
  <si>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</si>
  <si>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</si>
  <si>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</si>
  <si>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</si>
  <si>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</si>
  <si>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</si>
  <si>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</si>
  <si>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</si>
  <si>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</si>
  <si>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</si>
  <si>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</si>
  <si>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</si>
  <si>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</si>
  <si>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</si>
  <si>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</si>
  <si>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</si>
  <si>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</si>
  <si>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</si>
  <si>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</si>
  <si>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</si>
  <si>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</si>
  <si>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</si>
  <si>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</si>
  <si>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</si>
  <si>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</si>
  <si>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</si>
  <si>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</si>
  <si>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</si>
  <si>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</si>
  <si>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</si>
  <si>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</si>
  <si>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</si>
  <si>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</si>
  <si>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</si>
  <si>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</si>
  <si>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</si>
  <si>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</si>
  <si>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</si>
  <si>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</si>
  <si>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</si>
  <si>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</si>
  <si>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</si>
  <si>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</si>
  <si>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</si>
  <si>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</si>
  <si>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</si>
  <si>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</si>
  <si>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</si>
  <si>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</si>
  <si>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</si>
  <si>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</si>
  <si>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</si>
  <si>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</si>
  <si>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</si>
  <si>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</si>
  <si>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</si>
  <si>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</si>
  <si>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</si>
  <si>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</si>
  <si>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</si>
  <si>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</si>
  <si>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</si>
  <si>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</si>
  <si>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</si>
  <si>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</si>
  <si>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</si>
  <si>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</si>
  <si>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</si>
  <si>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</si>
  <si>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</si>
  <si>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</si>
  <si>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</si>
  <si>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</si>
  <si>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</si>
  <si>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</si>
  <si>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</si>
  <si>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</si>
  <si>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</si>
  <si>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</si>
  <si>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</si>
  <si>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</si>
  <si>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</si>
  <si>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</si>
  <si>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</si>
  <si>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</si>
  <si>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</si>
  <si>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</si>
  <si>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</si>
  <si>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</si>
  <si>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</si>
  <si>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</si>
  <si>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</si>
  <si>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</si>
  <si>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</si>
  <si>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</si>
  <si>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</si>
  <si>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</si>
  <si>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</si>
  <si>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</si>
  <si>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</si>
  <si>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</si>
  <si>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</si>
  <si>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</si>
  <si>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</si>
  <si>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</si>
  <si>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</si>
  <si>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</si>
  <si>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</si>
  <si>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</si>
  <si>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</si>
  <si>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</si>
  <si>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</si>
  <si>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</si>
  <si>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</si>
  <si>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</si>
  <si>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</si>
  <si>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</si>
  <si>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</si>
  <si>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</si>
  <si>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</si>
  <si>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</si>
  <si>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</si>
  <si>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</si>
  <si>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</si>
  <si>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</si>
  <si>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</si>
  <si>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</si>
  <si>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</si>
  <si>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</si>
  <si>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</si>
  <si>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</si>
  <si>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</si>
  <si>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</si>
  <si>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</si>
  <si>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</si>
  <si>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</si>
  <si>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</si>
  <si>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</si>
  <si>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</si>
  <si>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</si>
  <si>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</si>
  <si>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</si>
  <si>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</si>
  <si>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</si>
  <si>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</si>
  <si>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</si>
  <si>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</si>
  <si>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</si>
  <si>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</si>
  <si>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</si>
  <si>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</si>
  <si>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</si>
  <si>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</si>
  <si>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</si>
  <si>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</si>
  <si>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</si>
  <si>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</si>
  <si>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</si>
  <si>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</si>
  <si>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</si>
  <si>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</si>
  <si>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</si>
  <si>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</si>
  <si>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</si>
  <si>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</si>
  <si>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</si>
  <si>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</si>
  <si>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</si>
  <si>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</si>
  <si>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</si>
  <si>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</si>
  <si>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</si>
  <si>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</si>
  <si>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</si>
  <si>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</si>
  <si>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</si>
  <si>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</si>
  <si>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</si>
  <si>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</si>
  <si>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</si>
  <si>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</si>
  <si>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</si>
  <si>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</si>
  <si>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</si>
  <si>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</si>
  <si>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</si>
  <si>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</si>
  <si>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</si>
  <si>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</si>
  <si>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</si>
  <si>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</si>
  <si>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</si>
  <si>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</si>
  <si>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</si>
  <si>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</si>
  <si>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</si>
  <si>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</si>
  <si>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</si>
  <si>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</si>
  <si>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</si>
  <si>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</si>
  <si>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</si>
  <si>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</si>
  <si>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</si>
  <si>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</si>
  <si>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</si>
  <si>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</si>
  <si>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</si>
  <si>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</si>
  <si>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</si>
  <si>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</si>
  <si>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</si>
  <si>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</si>
  <si>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</si>
  <si>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</si>
  <si>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</si>
  <si>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</si>
  <si>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</si>
  <si>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</si>
  <si>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</si>
  <si>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</si>
  <si>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</si>
  <si>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</si>
  <si>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</si>
  <si>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</si>
  <si>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</si>
  <si>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</si>
  <si>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</si>
  <si>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</si>
  <si>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</si>
  <si>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</si>
  <si>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</si>
  <si>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</si>
  <si>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</si>
  <si>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</si>
  <si>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</si>
  <si>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</si>
  <si>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</si>
  <si>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</si>
  <si>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</si>
  <si>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</si>
  <si>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</si>
  <si>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</si>
  <si>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</si>
  <si>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</si>
  <si>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</si>
  <si>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</si>
  <si>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</si>
  <si>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</si>
  <si>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</si>
  <si>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</si>
  <si>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</si>
  <si>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</si>
  <si>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</si>
  <si>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</si>
  <si>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</si>
  <si>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</si>
  <si>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</si>
  <si>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</si>
  <si>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</si>
  <si>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</si>
  <si>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</si>
  <si>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</si>
  <si>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</si>
  <si>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</si>
  <si>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</si>
  <si>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</si>
  <si>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</si>
  <si>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</si>
  <si>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</si>
  <si>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</si>
  <si>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</si>
  <si>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</si>
  <si>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</si>
  <si>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</si>
  <si>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</si>
  <si>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</si>
  <si>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</si>
  <si>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</si>
  <si>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</si>
  <si>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</si>
  <si>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</si>
  <si>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</si>
  <si>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</si>
  <si>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</si>
  <si>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</si>
  <si>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</si>
  <si>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</si>
  <si>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</si>
  <si>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</si>
  <si>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</si>
  <si>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</si>
  <si>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</si>
  <si>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</si>
  <si>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</si>
  <si>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</si>
  <si>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</si>
  <si>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</si>
  <si>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</si>
  <si>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</si>
  <si>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</si>
  <si>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</si>
  <si>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</si>
  <si>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</si>
  <si>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</si>
  <si>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</si>
  <si>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</si>
  <si>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</si>
  <si>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</si>
  <si>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</si>
  <si>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</si>
  <si>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</si>
  <si>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</si>
  <si>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</si>
  <si>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</si>
  <si>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</si>
  <si>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</si>
  <si>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</si>
  <si>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</si>
  <si>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</si>
  <si>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</si>
  <si>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</si>
  <si>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</si>
  <si>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</si>
  <si>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</si>
  <si>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</si>
  <si>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</si>
  <si>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</si>
  <si>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</si>
  <si>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</si>
  <si>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</si>
  <si>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</si>
  <si>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</si>
  <si>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</si>
  <si>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</si>
  <si>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</si>
  <si>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</si>
  <si>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</si>
  <si>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</si>
  <si>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</si>
  <si>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</si>
  <si>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</si>
  <si>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</si>
  <si>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</si>
  <si>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</si>
  <si>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</si>
  <si>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</si>
  <si>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</si>
  <si>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</si>
  <si>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</si>
  <si>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</si>
  <si>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</si>
  <si>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</si>
  <si>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</si>
  <si>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</si>
  <si>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</si>
  <si>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</si>
  <si>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</si>
  <si>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</si>
  <si>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</si>
  <si>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</si>
  <si>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</si>
  <si>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</si>
  <si>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</si>
  <si>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</si>
  <si>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</si>
  <si>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</si>
  <si>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</si>
  <si>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</si>
  <si>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</si>
  <si>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</si>
  <si>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</si>
  <si>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</si>
  <si>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</si>
  <si>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</si>
  <si>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</si>
  <si>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</si>
  <si>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</si>
  <si>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</si>
  <si>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</si>
  <si>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</si>
  <si>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</si>
  <si>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</si>
  <si>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</si>
  <si>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</si>
  <si>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</si>
  <si>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</si>
  <si>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</si>
  <si>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</si>
  <si>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</si>
  <si>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</si>
  <si>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</si>
  <si>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</si>
  <si>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</si>
  <si>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</si>
  <si>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</si>
  <si>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</si>
  <si>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</si>
  <si>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</si>
  <si>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</si>
  <si>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</si>
  <si>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</si>
  <si>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</si>
  <si>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</si>
  <si>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</si>
  <si>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</si>
  <si>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</si>
  <si>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</si>
  <si>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</si>
  <si>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</si>
  <si>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</si>
  <si>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</si>
  <si>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</si>
  <si>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</si>
  <si>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</si>
  <si>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</si>
  <si>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</si>
  <si>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</si>
  <si>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</si>
  <si>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</si>
  <si>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</si>
  <si>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</si>
  <si>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</si>
  <si>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</si>
  <si>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</si>
  <si>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</si>
  <si>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</si>
  <si>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</si>
  <si>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</si>
  <si>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</si>
  <si>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</si>
  <si>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</si>
  <si>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</si>
  <si>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</si>
  <si>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</si>
  <si>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</si>
  <si>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</si>
  <si>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</si>
  <si>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</si>
  <si>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</si>
  <si>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</si>
  <si>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</si>
  <si>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</si>
  <si>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</si>
  <si>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</si>
  <si>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</si>
  <si>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</si>
  <si>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</si>
  <si>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</si>
  <si>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</si>
  <si>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</si>
  <si>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</si>
  <si>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</si>
  <si>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</si>
  <si>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</si>
  <si>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</si>
  <si>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</si>
  <si>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</si>
  <si>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</si>
  <si>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</si>
  <si>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</si>
  <si>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</si>
  <si>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</si>
  <si>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</si>
  <si>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</si>
  <si>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</si>
  <si>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</si>
  <si>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</si>
  <si>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</si>
  <si>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</si>
  <si>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</si>
  <si>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</si>
  <si>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</si>
  <si>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</si>
  <si>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</si>
  <si>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</si>
  <si>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</si>
  <si>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</si>
  <si>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</si>
  <si>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</si>
  <si>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</si>
  <si>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</si>
  <si>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</si>
  <si>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</si>
  <si>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</si>
  <si>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</si>
  <si>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</si>
  <si>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</si>
  <si>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</si>
  <si>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</si>
  <si>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</si>
  <si>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</si>
  <si>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</si>
  <si>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</si>
  <si>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</si>
  <si>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</si>
  <si>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</si>
  <si>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</si>
  <si>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</si>
  <si>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</si>
  <si>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</si>
  <si>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</si>
  <si>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</si>
  <si>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</si>
  <si>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</si>
  <si>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</si>
  <si>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</si>
  <si>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</si>
  <si>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</si>
  <si>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</si>
  <si>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</si>
  <si>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</si>
  <si>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</si>
  <si>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</si>
  <si>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</si>
  <si>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</si>
  <si>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</si>
  <si>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</si>
  <si>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</si>
  <si>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</si>
  <si>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</si>
  <si>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</si>
  <si>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</si>
  <si>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</si>
  <si>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</si>
  <si>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</si>
  <si>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</si>
  <si>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</si>
  <si>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</si>
  <si>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</si>
  <si>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</si>
  <si>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</si>
  <si>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</si>
  <si>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</si>
  <si>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</si>
  <si>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</si>
  <si>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</si>
  <si>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</si>
  <si>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</si>
  <si>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</si>
  <si>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</si>
  <si>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</si>
  <si>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</si>
  <si>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</si>
  <si>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</si>
  <si>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</si>
  <si>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</si>
  <si>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</si>
  <si>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</si>
  <si>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</si>
  <si>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</si>
  <si>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</si>
  <si>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</si>
  <si>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</si>
  <si>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</si>
  <si>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</si>
  <si>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</si>
  <si>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</si>
  <si>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</si>
  <si>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</si>
  <si>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</si>
  <si>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</si>
  <si>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</si>
  <si>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</si>
  <si>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</si>
  <si>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</si>
  <si>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</si>
  <si>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</si>
  <si>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</si>
  <si>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</si>
  <si>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</si>
  <si>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</si>
  <si>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</si>
  <si>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</si>
  <si>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</si>
  <si>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</si>
  <si>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</si>
  <si>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</si>
  <si>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</si>
  <si>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</si>
  <si>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</si>
  <si>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</si>
  <si>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</si>
  <si>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</si>
  <si>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</si>
  <si>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</si>
  <si>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</si>
  <si>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</si>
  <si>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</si>
  <si>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</si>
  <si>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</si>
  <si>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</si>
  <si>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</si>
  <si>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</si>
  <si>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</si>
  <si>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</si>
  <si>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</si>
  <si>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</si>
  <si>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</si>
  <si>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</si>
  <si>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</si>
  <si>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</si>
  <si>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</si>
  <si>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</si>
  <si>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</si>
  <si>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</si>
  <si>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</si>
  <si>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</si>
  <si>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</si>
  <si>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</si>
  <si>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</si>
  <si>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</si>
  <si>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</si>
  <si>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</si>
  <si>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</si>
  <si>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</si>
  <si>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</si>
  <si>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</si>
  <si>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</si>
  <si>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</si>
  <si>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</si>
  <si>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</si>
  <si>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</si>
  <si>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</si>
  <si>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</si>
  <si>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</si>
  <si>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</si>
  <si>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</si>
  <si>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</si>
  <si>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</si>
  <si>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</si>
  <si>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</si>
  <si>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</si>
  <si>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</si>
  <si>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</si>
  <si>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</si>
  <si>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</si>
  <si>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</si>
  <si>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</si>
  <si>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</si>
  <si>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</si>
  <si>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</si>
  <si>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</si>
  <si>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</si>
  <si>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</si>
  <si>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</si>
  <si>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</si>
  <si>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</si>
  <si>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</si>
  <si>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</si>
  <si>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</si>
  <si>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</si>
  <si>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</si>
  <si>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</si>
  <si>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</si>
  <si>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</si>
  <si>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</si>
  <si>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</si>
  <si>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</si>
  <si>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</si>
  <si>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</si>
  <si>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</si>
  <si>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</si>
  <si>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</si>
  <si>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</si>
  <si>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</si>
  <si>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</si>
  <si>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</si>
  <si>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</si>
  <si>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</si>
  <si>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</si>
  <si>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</si>
  <si>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</si>
  <si>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</si>
  <si>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</si>
  <si>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</si>
  <si>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</si>
  <si>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</si>
  <si>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</si>
  <si>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</si>
  <si>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</si>
  <si>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</si>
  <si>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</si>
  <si>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</si>
  <si>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</si>
  <si>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</si>
  <si>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</si>
  <si>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</si>
  <si>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</si>
  <si>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</si>
  <si>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</si>
  <si>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</si>
  <si>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</si>
  <si>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</si>
  <si>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</si>
  <si>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</si>
  <si>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</si>
  <si>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</si>
  <si>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</si>
  <si>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</si>
  <si>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</si>
  <si>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</si>
  <si>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</si>
  <si>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</si>
  <si>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</si>
  <si>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</si>
  <si>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</si>
  <si>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</si>
  <si>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</si>
  <si>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</si>
  <si>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</si>
  <si>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</si>
  <si>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</si>
  <si>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</si>
  <si>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</si>
  <si>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</si>
  <si>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</si>
  <si>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</si>
  <si>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</si>
  <si>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</si>
  <si>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</si>
  <si>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</si>
  <si>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</si>
  <si>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</si>
  <si>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</si>
  <si>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</si>
  <si>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</si>
  <si>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</si>
  <si>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</si>
  <si>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</si>
  <si>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</si>
  <si>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</si>
  <si>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</si>
  <si>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</si>
  <si>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</si>
  <si>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</si>
  <si>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</si>
  <si>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</si>
  <si>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</si>
  <si>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</si>
  <si>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</si>
  <si>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</si>
  <si>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</si>
  <si>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</si>
  <si>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</si>
  <si>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</si>
  <si>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</si>
  <si>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</si>
  <si>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</si>
  <si>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</si>
  <si>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</si>
  <si>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</si>
  <si>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</si>
  <si>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</si>
  <si>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</si>
  <si>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</si>
  <si>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</si>
  <si>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</si>
  <si>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</si>
  <si>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</si>
  <si>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</si>
  <si>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</si>
  <si>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</si>
  <si>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</si>
  <si>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</si>
  <si>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</si>
  <si>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</si>
  <si>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</si>
  <si>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</si>
  <si>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</si>
  <si>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</si>
  <si>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</si>
  <si>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</si>
  <si>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</si>
  <si>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</si>
  <si>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</si>
  <si>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</si>
  <si>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</si>
  <si>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</si>
  <si>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</si>
  <si>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</si>
  <si>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</si>
  <si>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</si>
  <si>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</si>
  <si>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</si>
  <si>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</si>
  <si>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</si>
  <si>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</si>
  <si>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</si>
  <si>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</si>
  <si>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</si>
  <si>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</si>
  <si>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</si>
  <si>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</si>
  <si>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</si>
  <si>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</si>
  <si>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</si>
  <si>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</si>
  <si>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</si>
  <si>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</si>
  <si>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</si>
  <si>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</si>
  <si>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</si>
  <si>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</si>
  <si>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</si>
  <si>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</si>
  <si>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</si>
  <si>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</si>
  <si>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</si>
  <si>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</si>
  <si>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</si>
  <si>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</si>
  <si>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</si>
  <si>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</si>
  <si>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</si>
  <si>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</si>
  <si>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</si>
  <si>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</si>
  <si>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</si>
  <si>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</si>
  <si>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</si>
  <si>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</si>
  <si>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</si>
  <si>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</si>
  <si>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</si>
  <si>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</si>
  <si>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</si>
  <si>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</si>
  <si>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</si>
  <si>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</si>
  <si>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</si>
  <si>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</si>
  <si>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</si>
  <si>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</si>
  <si>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</si>
  <si>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</si>
  <si>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</si>
  <si>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</si>
  <si>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</si>
  <si>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</si>
  <si>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</si>
  <si>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</si>
  <si>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</si>
  <si>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</si>
  <si>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</si>
  <si>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</si>
  <si>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</si>
  <si>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</si>
  <si>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</si>
  <si>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</si>
  <si>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</si>
  <si>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</si>
  <si>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</si>
  <si>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</si>
  <si>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</si>
  <si>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</si>
  <si>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</si>
  <si>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</si>
  <si>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</si>
  <si>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</si>
  <si>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</si>
  <si>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</si>
  <si>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</si>
  <si>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</si>
  <si>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</si>
  <si>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</si>
  <si>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</si>
  <si>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</si>
  <si>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</si>
  <si>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</si>
  <si>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</si>
  <si>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</si>
  <si>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</si>
  <si>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</si>
  <si>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</si>
  <si>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</si>
  <si>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</si>
  <si>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</si>
  <si>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</si>
  <si>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</si>
  <si>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</si>
  <si>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</si>
  <si>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</si>
  <si>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</si>
  <si>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</si>
  <si>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</si>
  <si>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</si>
  <si>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</si>
  <si>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</si>
  <si>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</si>
  <si>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</si>
  <si>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</si>
  <si>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</si>
  <si>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</si>
  <si>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</si>
  <si>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</si>
  <si>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</si>
  <si>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</si>
  <si>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</si>
  <si>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</si>
  <si>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</si>
  <si>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</si>
  <si>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</si>
  <si>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</si>
  <si>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</si>
  <si>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</si>
  <si>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</si>
  <si>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</si>
  <si>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</si>
  <si>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</si>
  <si>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</si>
  <si>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</si>
  <si>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</si>
  <si>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</si>
  <si>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</si>
  <si>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</si>
  <si>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</si>
  <si>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</si>
  <si>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</si>
  <si>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</si>
  <si>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</si>
  <si>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</si>
  <si>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</si>
  <si>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</si>
  <si>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</si>
  <si>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</si>
  <si>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</si>
  <si>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</si>
  <si>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</si>
  <si>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</si>
  <si>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</si>
  <si>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</si>
  <si>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</si>
  <si>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</si>
  <si>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</si>
  <si>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</si>
  <si>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</si>
  <si>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</si>
  <si>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</si>
  <si>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</si>
  <si>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</si>
  <si>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</si>
  <si>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</si>
  <si>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</si>
  <si>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</si>
  <si>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</si>
  <si>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</si>
  <si>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</si>
  <si>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</si>
  <si>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</si>
  <si>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</si>
  <si>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</si>
  <si>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</si>
  <si>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</si>
  <si>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</si>
  <si>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</si>
  <si>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</si>
  <si>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</si>
  <si>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</si>
  <si>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</si>
  <si>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</si>
  <si>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</si>
  <si>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</si>
  <si>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</si>
  <si>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</si>
  <si>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</si>
  <si>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</si>
  <si>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</si>
  <si>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</si>
  <si>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</si>
  <si>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</si>
  <si>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</si>
  <si>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</si>
  <si>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</si>
  <si>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</si>
  <si>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</si>
  <si>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</si>
  <si>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</si>
  <si>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</si>
  <si>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</si>
  <si>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</si>
  <si>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</si>
  <si>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</si>
  <si>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</si>
  <si>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</si>
  <si>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</si>
  <si>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</si>
  <si>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</si>
  <si>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</si>
  <si>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</si>
  <si>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</si>
  <si>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</si>
  <si>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</si>
  <si>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</si>
  <si>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</si>
  <si>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</si>
  <si>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</si>
  <si>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</si>
  <si>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</si>
  <si>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</si>
  <si>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</si>
  <si>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</si>
  <si>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</si>
  <si>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</si>
  <si>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</si>
  <si>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</si>
  <si>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</si>
  <si>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</si>
  <si>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</si>
  <si>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</si>
  <si>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</si>
  <si>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</si>
  <si>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</si>
  <si>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</si>
  <si>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</si>
  <si>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</si>
  <si>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</si>
  <si>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</si>
  <si>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</si>
  <si>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</si>
  <si>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</si>
  <si>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</si>
  <si>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</si>
  <si>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</si>
  <si>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</si>
  <si>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</si>
  <si>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</si>
  <si>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</si>
  <si>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</si>
  <si>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</si>
  <si>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</si>
  <si>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</si>
  <si>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</si>
  <si>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</si>
  <si>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</si>
  <si>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</si>
  <si>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</si>
  <si>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</si>
  <si>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</si>
  <si>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</si>
  <si>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</si>
  <si>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</si>
  <si>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</si>
  <si>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</si>
  <si>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</si>
  <si>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</si>
  <si>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</si>
  <si>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</si>
  <si>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</si>
  <si>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</si>
  <si>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</si>
  <si>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</si>
  <si>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</si>
  <si>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</si>
  <si>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</si>
  <si>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</si>
  <si>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</si>
  <si>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</si>
  <si>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</si>
  <si>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</si>
  <si>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</si>
  <si>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</si>
  <si>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</si>
  <si>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</si>
  <si>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</si>
  <si>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</si>
  <si>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</si>
  <si>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</si>
  <si>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</si>
  <si>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</si>
  <si>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</si>
  <si>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</si>
  <si>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</si>
  <si>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</si>
  <si>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</si>
  <si>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</si>
  <si>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</si>
  <si>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</si>
  <si>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</si>
  <si>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</si>
  <si>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</si>
  <si>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</si>
  <si>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</si>
  <si>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</si>
  <si>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</si>
  <si>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</si>
  <si>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</si>
  <si>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</si>
  <si>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</si>
  <si>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</si>
  <si>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</si>
  <si>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</si>
  <si>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</si>
  <si>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</si>
  <si>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</si>
  <si>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</si>
  <si>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</si>
  <si>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</si>
  <si>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</si>
  <si>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</si>
  <si>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</si>
  <si>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</si>
  <si>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</si>
  <si>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</si>
  <si>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</si>
  <si>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</si>
  <si>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</si>
  <si>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</si>
  <si>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</si>
  <si>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</si>
  <si>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</si>
  <si>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</si>
  <si>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</si>
  <si>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</si>
  <si>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</si>
  <si>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</si>
  <si>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</si>
  <si>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</si>
  <si>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</si>
  <si>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</si>
  <si>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</si>
  <si>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</si>
  <si>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</si>
  <si>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</si>
  <si>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</si>
  <si>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</si>
  <si>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</si>
  <si>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</si>
  <si>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</si>
  <si>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</si>
  <si>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</si>
  <si>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</si>
  <si>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</si>
  <si>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</si>
  <si>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</si>
  <si>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</si>
  <si>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</si>
  <si>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</si>
  <si>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</si>
  <si>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</si>
  <si>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</si>
  <si>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</si>
  <si>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</si>
  <si>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</si>
  <si>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</si>
  <si>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</si>
  <si>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</si>
  <si>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</si>
  <si>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</si>
  <si>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</si>
  <si>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</si>
  <si>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</si>
  <si>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</si>
  <si>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</si>
  <si>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</si>
  <si>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</si>
  <si>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</si>
  <si>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</si>
  <si>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</si>
  <si>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</si>
  <si>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</si>
  <si>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</si>
  <si>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</si>
  <si>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</si>
  <si>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</si>
  <si>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</si>
  <si>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</si>
  <si>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</si>
  <si>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</si>
  <si>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</si>
  <si>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</si>
  <si>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</si>
  <si>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</si>
  <si>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</si>
  <si>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</si>
  <si>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</si>
  <si>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</si>
  <si>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</si>
  <si>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</si>
  <si>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</si>
  <si>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</si>
  <si>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</si>
  <si>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</si>
  <si>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</si>
  <si>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</si>
  <si>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</si>
  <si>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</si>
  <si>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</si>
  <si>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</si>
  <si>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</si>
  <si>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</si>
  <si>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</si>
  <si>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</si>
  <si>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</si>
  <si>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</si>
  <si>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</si>
  <si>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</si>
  <si>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</si>
  <si>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</si>
  <si>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</si>
  <si>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</si>
  <si>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</si>
  <si>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</si>
  <si>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</si>
  <si>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</si>
  <si>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</si>
  <si>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</si>
  <si>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</si>
  <si>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</si>
  <si>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</si>
  <si>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</si>
  <si>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</si>
  <si>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</si>
  <si>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</si>
  <si>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</si>
  <si>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</si>
  <si>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</si>
  <si>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</si>
  <si>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</si>
  <si>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</si>
  <si>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</si>
  <si>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</si>
  <si>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</si>
  <si>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</si>
  <si>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</si>
  <si>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</si>
  <si>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</si>
  <si>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</si>
  <si>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</si>
  <si>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</si>
  <si>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</si>
  <si>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</si>
  <si>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</si>
  <si>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</si>
  <si>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</si>
  <si>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</si>
  <si>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</si>
  <si>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</si>
  <si>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</si>
  <si>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</si>
  <si>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</si>
  <si>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</si>
  <si>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</si>
  <si>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</si>
  <si>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</si>
  <si>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</si>
  <si>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</si>
  <si>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</si>
  <si>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</si>
  <si>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</si>
  <si>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</si>
  <si>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</si>
  <si>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</si>
  <si>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</si>
  <si>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</si>
  <si>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</si>
  <si>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</si>
  <si>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</si>
  <si>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</si>
  <si>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</si>
  <si>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</si>
  <si>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</si>
  <si>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</si>
  <si>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</si>
  <si>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</si>
  <si>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</si>
  <si>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</si>
  <si>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</si>
  <si>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</si>
  <si>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</si>
  <si>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</si>
  <si>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</si>
  <si>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</si>
  <si>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</si>
  <si>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</si>
  <si>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</si>
  <si>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</si>
  <si>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</si>
  <si>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</si>
  <si>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</si>
  <si>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</si>
  <si>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</si>
  <si>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</si>
  <si>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</si>
  <si>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</si>
  <si>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</si>
  <si>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</si>
  <si>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</si>
  <si>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</si>
  <si>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</si>
  <si>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</si>
  <si>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</si>
  <si>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</si>
  <si>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</si>
  <si>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</si>
  <si>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</si>
  <si>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</si>
  <si>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</si>
  <si>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</si>
  <si>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</si>
  <si>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</si>
  <si>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</si>
  <si>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</si>
  <si>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</si>
  <si>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</si>
  <si>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</si>
  <si>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</si>
  <si>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</si>
  <si>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</si>
  <si>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</si>
  <si>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</si>
  <si>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</si>
  <si>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</si>
  <si>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</si>
  <si>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</si>
  <si>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</si>
  <si>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</si>
  <si>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</si>
  <si>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</si>
  <si>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</si>
  <si>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</si>
  <si>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</si>
  <si>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</si>
  <si>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</si>
  <si>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</si>
  <si>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</si>
  <si>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</si>
  <si>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</si>
  <si>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</si>
  <si>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</si>
  <si>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</si>
  <si>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</si>
  <si>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</si>
  <si>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</si>
  <si>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</si>
  <si>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</si>
  <si>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</si>
  <si>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</si>
  <si>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</si>
  <si>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</si>
  <si>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</si>
  <si>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</si>
  <si>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</si>
  <si>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</si>
  <si>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</si>
  <si>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</si>
  <si>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</si>
  <si>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</si>
  <si>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</si>
  <si>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</si>
  <si>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</si>
  <si>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</si>
  <si>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</si>
  <si>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</si>
  <si>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</si>
  <si>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</si>
  <si>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</si>
  <si>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</si>
  <si>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</si>
  <si>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</si>
  <si>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</si>
  <si>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</si>
  <si>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</si>
  <si>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</si>
  <si>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</si>
  <si>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</si>
  <si>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</si>
  <si>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</si>
  <si>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</si>
  <si>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</si>
  <si>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</si>
  <si>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</si>
  <si>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</si>
  <si>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</si>
  <si>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</si>
  <si>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</si>
  <si>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</si>
  <si>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</si>
  <si>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</si>
  <si>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</si>
  <si>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</si>
  <si>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</si>
  <si>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</si>
  <si>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</si>
  <si>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</si>
  <si>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</si>
  <si>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</si>
  <si>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</si>
  <si>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</si>
  <si>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</si>
  <si>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</si>
  <si>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</si>
  <si>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</si>
  <si>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</si>
  <si>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</si>
  <si>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</si>
  <si>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</si>
  <si>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</si>
  <si>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</si>
  <si>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</si>
  <si>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</si>
  <si>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</si>
  <si>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</si>
  <si>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</si>
  <si>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</si>
  <si>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</si>
  <si>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</si>
  <si>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</si>
  <si>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</si>
  <si>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</si>
  <si>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</si>
  <si>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</si>
  <si>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</si>
  <si>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</si>
  <si>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</si>
  <si>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</si>
  <si>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</si>
  <si>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</si>
  <si>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</si>
  <si>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</si>
  <si>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</si>
  <si>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</si>
  <si>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</si>
  <si>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</si>
  <si>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</si>
  <si>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</si>
  <si>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</si>
  <si>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</si>
  <si>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</si>
  <si>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</si>
  <si>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</si>
  <si>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</si>
  <si>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</si>
  <si>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</si>
  <si>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</si>
  <si>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</si>
  <si>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</si>
  <si>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</si>
  <si>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</si>
  <si>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</si>
  <si>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</si>
  <si>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</si>
  <si>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</si>
  <si>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</si>
  <si>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</si>
  <si>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</si>
  <si>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</si>
  <si>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</si>
  <si>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</si>
  <si>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</si>
  <si>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</si>
  <si>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</si>
  <si>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</si>
  <si>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</si>
  <si>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</si>
  <si>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</si>
  <si>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</si>
  <si>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</si>
  <si>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</si>
  <si>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</si>
  <si>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</si>
  <si>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</si>
  <si>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</si>
  <si>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</si>
  <si>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</si>
  <si>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</si>
  <si>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</si>
  <si>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</si>
  <si>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</si>
  <si>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</si>
  <si>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</si>
  <si>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</si>
  <si>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</si>
  <si>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</si>
  <si>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</si>
  <si>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</si>
  <si>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</si>
  <si>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</si>
  <si>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</si>
  <si>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</si>
  <si>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</si>
  <si>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</si>
  <si>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</si>
  <si>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</si>
  <si>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</si>
  <si>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</si>
  <si>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</si>
  <si>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</si>
  <si>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</si>
  <si>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</si>
  <si>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</si>
  <si>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</si>
  <si>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</si>
  <si>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</si>
  <si>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</si>
  <si>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</si>
  <si>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</si>
  <si>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</si>
  <si>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</si>
  <si>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</si>
  <si>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</si>
  <si>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</si>
  <si>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</si>
  <si>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</si>
  <si>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</si>
  <si>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</si>
  <si>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</si>
  <si>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</si>
  <si>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</si>
  <si>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</si>
  <si>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</si>
  <si>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</si>
  <si>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</si>
  <si>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</si>
  <si>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</si>
  <si>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</si>
  <si>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</si>
  <si>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</si>
  <si>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</si>
  <si>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</si>
  <si>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</si>
  <si>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</si>
  <si>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</si>
  <si>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</si>
  <si>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</si>
  <si>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</si>
  <si>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</si>
  <si>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</si>
  <si>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</si>
  <si>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</si>
  <si>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</si>
  <si>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</si>
  <si>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</si>
  <si>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</si>
  <si>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</si>
  <si>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</si>
  <si>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</si>
  <si>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</si>
  <si>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</si>
  <si>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</si>
  <si>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</si>
  <si>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</si>
  <si>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</si>
  <si>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</si>
  <si>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</si>
  <si>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</si>
  <si>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</si>
  <si>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</si>
  <si>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</si>
  <si>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</si>
  <si>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</si>
  <si>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</si>
  <si>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</si>
  <si>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</si>
  <si>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</si>
  <si>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</si>
  <si>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</si>
  <si>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</si>
  <si>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</si>
  <si>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</si>
  <si>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</si>
  <si>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</si>
  <si>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</si>
  <si>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</si>
  <si>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</si>
  <si>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</si>
  <si>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</si>
  <si>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</si>
  <si>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</si>
  <si>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</si>
  <si>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</si>
  <si>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</si>
  <si>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</si>
  <si>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</si>
  <si>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</si>
  <si>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</si>
  <si>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</si>
  <si>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</si>
  <si>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</si>
  <si>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</si>
  <si>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</si>
  <si>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</si>
  <si>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</si>
  <si>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</si>
  <si>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</si>
  <si>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</si>
  <si>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</si>
  <si>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</si>
  <si>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</si>
  <si>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</si>
  <si>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</si>
  <si>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</si>
  <si>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</si>
  <si>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</si>
  <si>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</si>
  <si>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</si>
  <si>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</si>
  <si>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</si>
  <si>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</si>
  <si>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</si>
  <si>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</si>
  <si>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</si>
  <si>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</si>
  <si>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</si>
  <si>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</si>
  <si>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</si>
  <si>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</si>
  <si>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</si>
  <si>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</si>
  <si>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</si>
  <si>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</si>
  <si>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</si>
  <si>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</si>
  <si>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</si>
  <si>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</si>
  <si>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</si>
  <si>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</si>
  <si>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</si>
  <si>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</si>
  <si>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</si>
  <si>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</si>
  <si>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</si>
  <si>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</si>
  <si>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</si>
  <si>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</si>
  <si>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</si>
  <si>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</si>
  <si>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</si>
  <si>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</si>
  <si>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</si>
  <si>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</si>
  <si>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</si>
  <si>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</si>
  <si>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</si>
  <si>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</si>
  <si>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</si>
  <si>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</si>
  <si>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</si>
  <si>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</si>
  <si>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</si>
  <si>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</si>
  <si>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</si>
  <si>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</si>
  <si>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</si>
  <si>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</si>
  <si>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</si>
  <si>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</si>
  <si>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</si>
  <si>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</si>
  <si>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</si>
  <si>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</si>
  <si>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</si>
  <si>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</si>
  <si>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</si>
  <si>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</si>
  <si>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</si>
  <si>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</si>
  <si>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</si>
  <si>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</si>
  <si>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</si>
  <si>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</si>
  <si>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</si>
  <si>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</si>
  <si>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</si>
  <si>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</si>
  <si>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</si>
  <si>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</si>
  <si>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</si>
  <si>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</si>
  <si>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</si>
  <si>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</si>
  <si>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</si>
  <si>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</si>
  <si>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</si>
  <si>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</si>
  <si>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</si>
  <si>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</si>
  <si>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</si>
  <si>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</si>
  <si>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</si>
  <si>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</si>
  <si>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</si>
  <si>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</si>
  <si>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</si>
  <si>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</si>
  <si>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</si>
  <si>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</si>
  <si>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</si>
  <si>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</si>
  <si>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</si>
  <si>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</si>
  <si>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</si>
  <si>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</si>
  <si>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</si>
  <si>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</si>
  <si>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</si>
  <si>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</si>
  <si>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</si>
  <si>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</si>
  <si>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</si>
  <si>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</si>
  <si>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</si>
  <si>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</si>
  <si>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</si>
  <si>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</si>
  <si>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</si>
  <si>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</si>
  <si>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</si>
  <si>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</si>
  <si>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</si>
  <si>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</si>
  <si>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</si>
  <si>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</si>
  <si>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</si>
  <si>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</si>
  <si>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</si>
  <si>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</si>
  <si>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</si>
  <si>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</si>
  <si>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</si>
  <si>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</si>
  <si>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</si>
  <si>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</si>
  <si>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</si>
  <si>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</si>
  <si>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</si>
  <si>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</si>
  <si>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</si>
  <si>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</si>
  <si>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</si>
  <si>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</si>
  <si>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</si>
  <si>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</si>
  <si>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</si>
  <si>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</si>
  <si>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</si>
  <si>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</si>
  <si>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</si>
  <si>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</si>
  <si>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</si>
  <si>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</si>
  <si>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</si>
  <si>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</si>
  <si>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</si>
  <si>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</si>
  <si>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</si>
  <si>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</si>
  <si>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</si>
  <si>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</si>
  <si>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</si>
  <si>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</si>
  <si>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</si>
  <si>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</si>
  <si>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</si>
  <si>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</si>
  <si>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</si>
  <si>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</si>
  <si>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</si>
  <si>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</si>
  <si>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</si>
  <si>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</si>
  <si>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</si>
  <si>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</si>
  <si>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</si>
  <si>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</si>
  <si>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</si>
  <si>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</si>
  <si>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</si>
  <si>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</si>
  <si>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</si>
  <si>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</si>
  <si>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</si>
  <si>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</si>
  <si>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</si>
  <si>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</si>
  <si>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</si>
  <si>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</si>
  <si>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</si>
  <si>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</si>
  <si>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</si>
  <si>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</si>
  <si>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</si>
  <si>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</si>
  <si>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</si>
  <si>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</si>
  <si>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</si>
  <si>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</si>
  <si>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</si>
  <si>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</si>
  <si>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</si>
  <si>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</si>
  <si>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</si>
  <si>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</si>
  <si>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</si>
  <si>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</si>
  <si>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</si>
  <si>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</si>
  <si>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</si>
  <si>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</si>
  <si>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</si>
  <si>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</si>
  <si>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</si>
  <si>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</si>
  <si>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</si>
  <si>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</si>
  <si>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</si>
  <si>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</si>
  <si>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</si>
  <si>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</si>
  <si>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</si>
  <si>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</si>
  <si>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</si>
  <si>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</si>
  <si>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</si>
  <si>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</si>
  <si>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</si>
  <si>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</si>
  <si>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</si>
  <si>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</si>
  <si>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</si>
  <si>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</si>
  <si>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</si>
  <si>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</si>
  <si>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</si>
  <si>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</si>
  <si>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</si>
  <si>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</si>
  <si>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</si>
  <si>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</si>
  <si>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</si>
  <si>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</si>
  <si>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</si>
  <si>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</si>
  <si>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</si>
  <si>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</si>
  <si>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</si>
  <si>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</si>
  <si>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</si>
  <si>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</si>
  <si>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</si>
  <si>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</si>
  <si>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</si>
  <si>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</si>
  <si>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</si>
  <si>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</si>
  <si>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</si>
  <si>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</si>
  <si>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</si>
  <si>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</si>
  <si>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</si>
  <si>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</si>
  <si>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</si>
  <si>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</si>
  <si>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</si>
  <si>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</si>
  <si>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</si>
  <si>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</si>
  <si>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</si>
  <si>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</si>
  <si>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</si>
  <si>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</si>
  <si>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</si>
  <si>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</si>
  <si>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</si>
  <si>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</si>
  <si>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</si>
  <si>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</si>
  <si>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</si>
  <si>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</si>
  <si>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</si>
  <si>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</si>
  <si>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</si>
  <si>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</si>
  <si>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</si>
  <si>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</si>
  <si>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</si>
  <si>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</si>
  <si>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</si>
  <si>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</si>
  <si>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</si>
  <si>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</si>
  <si>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</si>
  <si>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</si>
  <si>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</si>
  <si>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</si>
  <si>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</si>
  <si>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</si>
  <si>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</si>
  <si>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</si>
  <si>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</si>
  <si>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</si>
  <si>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</si>
  <si>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</si>
  <si>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</si>
  <si>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</si>
  <si>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</si>
  <si>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</si>
  <si>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</si>
  <si>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</si>
  <si>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</si>
  <si>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</si>
  <si>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</si>
  <si>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</si>
  <si>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</si>
  <si>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</si>
  <si>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</si>
  <si>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</si>
  <si>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</si>
  <si>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</si>
  <si>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</si>
  <si>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</si>
  <si>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</si>
  <si>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</si>
  <si>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</si>
  <si>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</si>
  <si>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</si>
  <si>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</si>
  <si>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</si>
  <si>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</si>
  <si>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</si>
  <si>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</si>
  <si>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</si>
  <si>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</si>
  <si>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</si>
  <si>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</si>
  <si>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</si>
  <si>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</si>
  <si>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</si>
  <si>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</si>
  <si>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</si>
  <si>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</si>
  <si>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</si>
  <si>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</si>
  <si>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</si>
  <si>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</si>
  <si>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</si>
  <si>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</si>
  <si>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</si>
  <si>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</si>
  <si>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</si>
  <si>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</si>
  <si>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</si>
  <si>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</si>
  <si>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</si>
  <si>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</si>
  <si>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</si>
  <si>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</si>
  <si>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</si>
  <si>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</si>
  <si>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</si>
  <si>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</si>
  <si>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</si>
  <si>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</si>
  <si>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</si>
  <si>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</si>
  <si>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</si>
  <si>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</si>
  <si>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</si>
  <si>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</si>
  <si>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</si>
  <si>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</si>
  <si>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</si>
  <si>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</si>
  <si>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</si>
  <si>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</si>
  <si>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</si>
  <si>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</si>
  <si>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</si>
  <si>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</si>
  <si>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</si>
  <si>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</si>
  <si>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</si>
  <si>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</si>
  <si>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</si>
  <si>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</si>
  <si>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</si>
  <si>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</si>
  <si>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</si>
  <si>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</si>
  <si>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</si>
  <si>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</si>
  <si>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</si>
  <si>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</si>
  <si>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</si>
  <si>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</si>
  <si>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</si>
  <si>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</si>
  <si>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</si>
  <si>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</si>
  <si>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</si>
  <si>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</si>
  <si>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</si>
  <si>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</si>
  <si>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</si>
  <si>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</si>
  <si>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</si>
  <si>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</si>
  <si>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</si>
  <si>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</si>
  <si>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</si>
  <si>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</si>
  <si>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</si>
  <si>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</si>
  <si>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</si>
  <si>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</si>
  <si>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</si>
  <si>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</si>
  <si>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</si>
  <si>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</si>
  <si>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</si>
  <si>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</si>
  <si>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</si>
  <si>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</si>
  <si>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</si>
  <si>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</si>
  <si>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</si>
  <si>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</si>
  <si>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</si>
  <si>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</si>
  <si>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</si>
  <si>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</si>
  <si>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</si>
  <si>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</si>
  <si>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</si>
  <si>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</si>
  <si>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</si>
  <si>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</si>
  <si>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</si>
  <si>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</si>
  <si>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</si>
  <si>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</si>
  <si>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</si>
  <si>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</si>
  <si>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</si>
  <si>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</si>
  <si>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</si>
  <si>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</si>
  <si>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</si>
  <si>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</si>
  <si>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</si>
  <si>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</si>
  <si>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</si>
  <si>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</si>
  <si>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</si>
  <si>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</si>
  <si>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</si>
  <si>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</si>
  <si>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</si>
  <si>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</si>
  <si>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</si>
  <si>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</si>
  <si>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</si>
  <si>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</si>
  <si>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</si>
  <si>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</si>
  <si>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</si>
  <si>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</si>
  <si>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</si>
  <si>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</si>
  <si>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</si>
  <si>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</si>
  <si>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</si>
  <si>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</si>
  <si>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</si>
  <si>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</si>
  <si>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</si>
  <si>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</si>
  <si>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</si>
  <si>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</si>
  <si>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</si>
  <si>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</si>
  <si>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</si>
  <si>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</si>
  <si>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</si>
  <si>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</si>
  <si>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</si>
  <si>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</si>
  <si>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</si>
  <si>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</si>
  <si>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</si>
  <si>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</si>
  <si>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</si>
  <si>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</si>
  <si>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</si>
  <si>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</si>
  <si>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</si>
  <si>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</si>
  <si>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</si>
  <si>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</si>
  <si>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</si>
  <si>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</si>
  <si>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</si>
  <si>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</si>
  <si>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</si>
  <si>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</si>
  <si>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</si>
  <si>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</si>
  <si>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</si>
  <si>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</si>
  <si>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</si>
  <si>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</si>
  <si>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</si>
  <si>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</si>
  <si>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</si>
  <si>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</si>
  <si>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</si>
  <si>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</si>
  <si>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</si>
  <si>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</si>
  <si>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</si>
  <si>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</si>
  <si>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</si>
  <si>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</si>
  <si>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</si>
  <si>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</si>
  <si>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</si>
  <si>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</si>
  <si>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</si>
  <si>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</si>
  <si>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</si>
  <si>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</si>
  <si>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</si>
  <si>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</si>
  <si>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</si>
  <si>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</si>
  <si>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</si>
  <si>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</si>
  <si>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</si>
  <si>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</si>
  <si>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</si>
  <si>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</si>
  <si>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</si>
  <si>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</si>
  <si>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</si>
  <si>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</si>
  <si>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</si>
  <si>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</si>
  <si>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</si>
  <si>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</si>
  <si>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</si>
  <si>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</si>
  <si>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</si>
  <si>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</si>
  <si>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</si>
  <si>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</si>
  <si>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</si>
  <si>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</si>
  <si>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</si>
  <si>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</si>
  <si>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</si>
  <si>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</si>
  <si>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</si>
  <si>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</si>
  <si>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</si>
  <si>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</si>
  <si>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</si>
  <si>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</si>
  <si>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</si>
  <si>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</si>
  <si>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</si>
  <si>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</si>
  <si>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</si>
  <si>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</si>
  <si>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</si>
  <si>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</si>
  <si>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</si>
  <si>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</si>
  <si>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</si>
  <si>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</si>
  <si>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</si>
  <si>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</si>
  <si>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</si>
  <si>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</si>
  <si>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</si>
  <si>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</si>
  <si>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</si>
  <si>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</si>
  <si>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</si>
  <si>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</si>
  <si>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</si>
  <si>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</si>
  <si>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</si>
  <si>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</si>
  <si>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</si>
  <si>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</si>
  <si>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</si>
  <si>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</si>
  <si>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</si>
  <si>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</si>
  <si>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</si>
  <si>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</si>
  <si>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</si>
  <si>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</si>
  <si>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</si>
  <si>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</si>
  <si>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</si>
  <si>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</si>
  <si>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</si>
  <si>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</si>
  <si>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</si>
  <si>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</si>
  <si>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</si>
  <si>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</si>
  <si>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</si>
  <si>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</si>
  <si>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</si>
  <si>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</si>
  <si>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</si>
  <si>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</si>
  <si>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</si>
  <si>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</si>
  <si>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</si>
  <si>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</si>
  <si>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</si>
  <si>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</si>
  <si>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</si>
  <si>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</si>
  <si>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</si>
  <si>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</si>
  <si>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</si>
  <si>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</si>
  <si>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</si>
  <si>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</si>
  <si>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</si>
  <si>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</si>
  <si>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</si>
  <si>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</si>
  <si>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</si>
  <si>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</si>
  <si>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</si>
  <si>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</si>
  <si>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</si>
  <si>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</si>
  <si>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</si>
  <si>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</si>
  <si>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</si>
  <si>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</si>
  <si>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</si>
  <si>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</si>
  <si>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</si>
  <si>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</si>
  <si>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</si>
  <si>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</si>
  <si>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</si>
  <si>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</si>
  <si>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</si>
  <si>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</si>
  <si>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</si>
  <si>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</si>
  <si>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</si>
  <si>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</si>
  <si>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</si>
  <si>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</si>
  <si>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</si>
  <si>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</si>
  <si>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</si>
  <si>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</si>
  <si>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</si>
  <si>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</si>
  <si>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</si>
  <si>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</si>
  <si>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</si>
  <si>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</si>
  <si>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</si>
  <si>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</si>
  <si>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</si>
  <si>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</si>
  <si>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</si>
  <si>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</si>
  <si>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</si>
  <si>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</si>
  <si>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</si>
  <si>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</si>
  <si>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</si>
  <si>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</si>
  <si>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</si>
  <si>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</si>
  <si>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</si>
  <si>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</si>
  <si>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</si>
  <si>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</si>
  <si>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</si>
  <si>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</si>
  <si>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</si>
  <si>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</si>
  <si>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</si>
  <si>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</si>
  <si>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</si>
  <si>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</si>
  <si>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</si>
  <si>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</si>
  <si>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</si>
  <si>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</si>
  <si>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</si>
  <si>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</si>
  <si>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</si>
  <si>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</si>
  <si>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</si>
  <si>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</si>
  <si>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</si>
  <si>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</si>
  <si>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</si>
  <si>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</si>
  <si>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</si>
  <si>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</si>
  <si>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</si>
  <si>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</si>
  <si>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</si>
  <si>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</si>
  <si>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</si>
  <si>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</si>
  <si>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</si>
  <si>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</si>
  <si>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</si>
  <si>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</si>
  <si>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</si>
  <si>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</si>
  <si>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</si>
  <si>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</si>
  <si>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</si>
  <si>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</si>
  <si>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</si>
  <si>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</si>
  <si>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</si>
  <si>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</si>
  <si>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</si>
  <si>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</si>
  <si>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</si>
  <si>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</si>
  <si>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</si>
  <si>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</si>
  <si>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</si>
  <si>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</si>
  <si>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</si>
  <si>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</si>
  <si>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</si>
  <si>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</si>
  <si>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</si>
  <si>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</si>
  <si>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</si>
  <si>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</si>
  <si>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</si>
  <si>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</si>
  <si>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</si>
  <si>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</si>
  <si>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</si>
  <si>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</si>
  <si>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</si>
  <si>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</si>
  <si>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</si>
  <si>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</si>
  <si>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</si>
  <si>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</si>
  <si>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</si>
  <si>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</si>
  <si>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</si>
  <si>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</si>
  <si>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</si>
  <si>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</si>
  <si>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</si>
  <si>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</si>
  <si>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</si>
  <si>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</si>
  <si>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</si>
  <si>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</si>
  <si>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</si>
  <si>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</si>
  <si>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</si>
  <si>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</si>
  <si>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</si>
  <si>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</si>
  <si>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</si>
  <si>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</si>
  <si>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</si>
  <si>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</si>
  <si>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</si>
  <si>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</si>
  <si>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</si>
  <si>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</si>
  <si>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</si>
  <si>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</si>
  <si>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</si>
  <si>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</si>
  <si>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</si>
  <si>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</si>
  <si>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</si>
  <si>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</si>
  <si>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</si>
  <si>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</si>
  <si>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</si>
  <si>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</si>
  <si>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</si>
  <si>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</si>
  <si>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</si>
  <si>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</si>
  <si>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</si>
  <si>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</si>
  <si>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</si>
  <si>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</si>
  <si>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</si>
  <si>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</si>
  <si>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</si>
  <si>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</si>
  <si>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</si>
  <si>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</si>
  <si>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</si>
  <si>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</si>
  <si>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</si>
  <si>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</si>
  <si>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</si>
  <si>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</si>
  <si>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</si>
  <si>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</si>
  <si>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</si>
  <si>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</si>
  <si>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</si>
  <si>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</si>
  <si>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</si>
  <si>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</si>
  <si>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</si>
  <si>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</si>
  <si>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</si>
  <si>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</si>
  <si>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</si>
  <si>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</si>
  <si>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</si>
  <si>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</si>
  <si>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</si>
  <si>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</si>
  <si>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</si>
  <si>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</si>
  <si>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</si>
  <si>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</si>
  <si>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</si>
  <si>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</si>
  <si>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</si>
  <si>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</si>
  <si>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</si>
  <si>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</si>
  <si>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</si>
  <si>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</si>
  <si>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</si>
  <si>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</si>
  <si>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</si>
  <si>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</si>
  <si>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</si>
  <si>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</si>
  <si>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</si>
  <si>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</si>
  <si>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</si>
  <si>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</si>
  <si>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</si>
  <si>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</si>
  <si>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</si>
  <si>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</si>
  <si>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</si>
  <si>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</si>
  <si>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</si>
  <si>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</si>
  <si>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</si>
  <si>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</si>
  <si>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</si>
  <si>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</si>
  <si>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</si>
  <si>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</si>
  <si>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</si>
  <si>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</si>
  <si>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</si>
  <si>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</si>
  <si>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</si>
  <si>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</si>
  <si>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</si>
  <si>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</si>
  <si>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</si>
  <si>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</si>
  <si>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</si>
  <si>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</si>
  <si>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</si>
  <si>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</si>
  <si>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</si>
  <si>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</si>
  <si>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</si>
  <si>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</si>
  <si>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</si>
  <si>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</si>
  <si>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</si>
  <si>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</si>
  <si>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</si>
  <si>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</si>
  <si>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</si>
  <si>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</si>
  <si>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</si>
  <si>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</si>
  <si>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</si>
  <si>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</si>
  <si>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</si>
  <si>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</si>
  <si>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</si>
  <si>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</si>
  <si>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</si>
  <si>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</si>
  <si>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</si>
  <si>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</si>
  <si>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</si>
  <si>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</si>
  <si>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</si>
  <si>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</si>
  <si>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</si>
  <si>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</si>
  <si>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</si>
  <si>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</si>
  <si>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</si>
  <si>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</si>
  <si>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</si>
  <si>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</si>
  <si>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</si>
  <si>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</si>
  <si>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</si>
  <si>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</si>
  <si>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</si>
  <si>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</si>
  <si>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</si>
  <si>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</si>
  <si>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</si>
  <si>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</si>
  <si>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</si>
  <si>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</si>
  <si>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</si>
  <si>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</si>
  <si>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</si>
  <si>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</si>
  <si>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</si>
  <si>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</si>
  <si>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</si>
  <si>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</si>
  <si>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</si>
  <si>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</si>
  <si>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</si>
  <si>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</si>
  <si>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</si>
  <si>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</si>
  <si>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</si>
  <si>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</si>
  <si>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</si>
  <si>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</si>
  <si>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</si>
  <si>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</si>
  <si>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</si>
  <si>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</si>
  <si>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</si>
  <si>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</si>
  <si>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</si>
  <si>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</si>
  <si>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</si>
  <si>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</si>
  <si>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</si>
  <si>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</si>
  <si>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</si>
  <si>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</si>
  <si>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</si>
  <si>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</si>
  <si>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</si>
  <si>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</si>
  <si>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</si>
  <si>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</si>
  <si>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</si>
  <si>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</si>
  <si>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</si>
  <si>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</si>
  <si>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</si>
  <si>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</si>
  <si>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</si>
  <si>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</si>
  <si>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</si>
  <si>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</si>
  <si>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</si>
  <si>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</si>
  <si>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</si>
  <si>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</si>
  <si>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</si>
  <si>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</si>
  <si>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</si>
  <si>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</si>
  <si>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</si>
  <si>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</si>
  <si>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</si>
  <si>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</si>
  <si>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</si>
  <si>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</si>
  <si>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</si>
  <si>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</si>
  <si>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</si>
  <si>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</si>
  <si>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</si>
  <si>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</si>
  <si>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</si>
  <si>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</si>
  <si>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</si>
  <si>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</si>
  <si>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</si>
  <si>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</si>
  <si>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</si>
  <si>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</si>
  <si>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</si>
  <si>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</si>
  <si>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</si>
  <si>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</si>
  <si>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</si>
  <si>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</si>
  <si>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</si>
  <si>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</si>
  <si>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</si>
  <si>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</si>
  <si>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</si>
  <si>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</si>
  <si>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</si>
  <si>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</si>
  <si>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</si>
  <si>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</si>
  <si>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</si>
  <si>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</si>
  <si>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</si>
  <si>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</si>
  <si>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</si>
  <si>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</si>
  <si>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</si>
  <si>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</si>
  <si>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</si>
  <si>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</si>
  <si>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</si>
  <si>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</si>
  <si>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</si>
  <si>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</si>
  <si>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</si>
  <si>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</si>
  <si>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</si>
  <si>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</si>
  <si>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</si>
  <si>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</si>
  <si>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</si>
  <si>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</si>
  <si>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</si>
  <si>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</si>
  <si>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</si>
  <si>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</si>
  <si>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</si>
  <si>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</si>
  <si>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</si>
  <si>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</si>
  <si>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</si>
  <si>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</si>
  <si>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</si>
  <si>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</si>
  <si>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</si>
  <si>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</si>
  <si>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</si>
  <si>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</si>
  <si>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</si>
  <si>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</si>
  <si>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</si>
  <si>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</si>
  <si>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</si>
  <si>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</si>
  <si>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</si>
  <si>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</si>
  <si>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</si>
  <si>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</si>
  <si>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</si>
  <si>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</si>
  <si>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</si>
  <si>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</si>
  <si>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</si>
  <si>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</si>
  <si>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</si>
  <si>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</si>
  <si>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</si>
  <si>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</si>
  <si>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</si>
  <si>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</si>
  <si>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</si>
  <si>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</si>
  <si>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</si>
  <si>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</si>
  <si>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</si>
  <si>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</si>
  <si>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</si>
  <si>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</si>
  <si>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</si>
  <si>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</si>
  <si>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</si>
  <si>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</si>
  <si>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</si>
  <si>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</si>
  <si>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</si>
  <si>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</si>
  <si>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</si>
  <si>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</si>
  <si>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</si>
  <si>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</si>
  <si>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</si>
  <si>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</si>
  <si>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</si>
  <si>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</si>
  <si>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</si>
  <si>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</si>
  <si>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</si>
  <si>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</si>
  <si>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</si>
  <si>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</si>
  <si>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</si>
  <si>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</si>
  <si>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</si>
  <si>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</si>
  <si>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</si>
  <si>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</si>
  <si>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</si>
  <si>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</si>
  <si>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</si>
  <si>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</si>
  <si>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</si>
  <si>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</si>
  <si>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</si>
  <si>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</si>
  <si>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</si>
  <si>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</si>
  <si>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</si>
  <si>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</si>
  <si>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</si>
  <si>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</si>
  <si>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</si>
  <si>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</si>
  <si>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</si>
  <si>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</si>
  <si>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</si>
  <si>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</si>
  <si>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</si>
  <si>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</si>
  <si>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</si>
  <si>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</si>
  <si>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</si>
  <si>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</si>
  <si>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</si>
  <si>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</si>
  <si>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</si>
  <si>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</si>
  <si>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</si>
  <si>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</si>
  <si>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</si>
  <si>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</si>
  <si>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</si>
  <si>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</si>
  <si>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</si>
  <si>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</si>
  <si>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</si>
  <si>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</si>
  <si>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</si>
  <si>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</si>
  <si>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</si>
  <si>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</si>
  <si>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</si>
  <si>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</si>
  <si>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</si>
  <si>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</si>
  <si>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</si>
  <si>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</si>
  <si>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</si>
  <si>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</si>
  <si>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</si>
  <si>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</si>
  <si>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</si>
  <si>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</si>
  <si>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</si>
  <si>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</si>
  <si>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</si>
  <si>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</si>
  <si>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</si>
  <si>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</si>
  <si>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</si>
  <si>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</si>
  <si>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</si>
  <si>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</si>
  <si>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</si>
  <si>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</si>
  <si>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</si>
  <si>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</si>
  <si>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</si>
  <si>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</si>
  <si>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</si>
  <si>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</si>
  <si>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</si>
  <si>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</si>
  <si>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</si>
  <si>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</si>
  <si>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</si>
  <si>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</si>
  <si>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</si>
  <si>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</si>
  <si>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</si>
  <si>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</si>
  <si>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</si>
  <si>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</si>
  <si>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</si>
  <si>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</si>
  <si>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</si>
  <si>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</si>
  <si>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</si>
  <si>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</si>
  <si>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</si>
  <si>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</si>
  <si>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</si>
  <si>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</si>
  <si>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</si>
  <si>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</si>
  <si>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</si>
  <si>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</si>
  <si>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</si>
  <si>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</si>
  <si>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</si>
  <si>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</si>
  <si>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</si>
  <si>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</si>
  <si>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</si>
  <si>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</si>
  <si>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</si>
  <si>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</si>
  <si>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</si>
  <si>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</si>
  <si>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</si>
  <si>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</si>
  <si>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</si>
  <si>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</si>
  <si>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</si>
  <si>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</si>
  <si>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</si>
  <si>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</si>
  <si>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</si>
  <si>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</si>
  <si>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</si>
  <si>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</si>
  <si>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</si>
  <si>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</si>
  <si>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</si>
  <si>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</si>
  <si>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</si>
  <si>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</si>
  <si>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</si>
  <si>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</si>
  <si>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</si>
  <si>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</si>
  <si>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</si>
  <si>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</si>
  <si>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</si>
  <si>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</si>
  <si>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</si>
  <si>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</si>
  <si>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</si>
  <si>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</si>
  <si>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</si>
  <si>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</si>
  <si>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</si>
  <si>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</si>
  <si>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</si>
  <si>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</si>
  <si>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</si>
  <si>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</si>
  <si>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</si>
  <si>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</si>
  <si>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</si>
  <si>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</si>
  <si>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</si>
  <si>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</si>
  <si>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</si>
  <si>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</si>
  <si>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</si>
  <si>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</si>
  <si>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</si>
  <si>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</si>
  <si>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</si>
  <si>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</si>
  <si>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</si>
  <si>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</si>
  <si>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</si>
  <si>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</si>
  <si>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</si>
  <si>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</si>
  <si>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</si>
  <si>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</si>
  <si>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</si>
  <si>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</si>
  <si>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</si>
  <si>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</si>
  <si>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</si>
  <si>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</si>
  <si>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</si>
  <si>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</si>
  <si>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</si>
  <si>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</si>
  <si>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</si>
  <si>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</si>
  <si>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</si>
  <si>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</si>
  <si>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</si>
  <si>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</si>
  <si>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</si>
  <si>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</si>
  <si>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</si>
  <si>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</si>
  <si>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</si>
  <si>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</si>
  <si>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</si>
  <si>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</si>
  <si>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</si>
  <si>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</si>
  <si>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</si>
  <si>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</si>
  <si>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</si>
  <si>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</si>
  <si>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</si>
  <si>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</si>
  <si>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</si>
  <si>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</si>
  <si>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</si>
  <si>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</si>
  <si>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</si>
  <si>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</si>
  <si>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</si>
  <si>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</si>
  <si>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</si>
  <si>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</si>
  <si>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</si>
  <si>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</si>
  <si>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</si>
  <si>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</si>
  <si>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</si>
  <si>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</si>
  <si>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</si>
  <si>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</si>
  <si>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</si>
  <si>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</si>
  <si>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</si>
  <si>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</si>
  <si>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</si>
  <si>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</si>
  <si>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</si>
  <si>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</si>
  <si>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</si>
  <si>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</si>
  <si>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</si>
  <si>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</si>
  <si>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</si>
  <si>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</si>
  <si>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</si>
  <si>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</si>
  <si>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</si>
  <si>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</si>
  <si>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</si>
  <si>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</si>
  <si>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</si>
  <si>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</si>
  <si>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</si>
  <si>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</si>
  <si>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</si>
  <si>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</si>
  <si>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</si>
  <si>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</si>
  <si>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</si>
  <si>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</si>
  <si>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</si>
  <si>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</si>
  <si>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</si>
  <si>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</si>
  <si>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</si>
  <si>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</si>
  <si>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</si>
  <si>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</si>
  <si>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</si>
  <si>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</si>
  <si>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</si>
  <si>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</si>
  <si>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</si>
  <si>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</si>
  <si>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</si>
  <si>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</si>
  <si>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</si>
  <si>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</si>
  <si>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</si>
  <si>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</si>
  <si>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</si>
  <si>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</si>
  <si>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</si>
  <si>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</si>
  <si>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</si>
  <si>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</si>
  <si>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</si>
  <si>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</si>
  <si>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</si>
  <si>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</si>
  <si>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</si>
  <si>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</si>
  <si>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</si>
  <si>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</si>
  <si>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</si>
  <si>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</si>
  <si>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</si>
  <si>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</si>
  <si>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</si>
  <si>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</si>
  <si>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</si>
  <si>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</si>
  <si>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</si>
  <si>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</si>
  <si>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</si>
  <si>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</si>
  <si>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</si>
  <si>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</si>
  <si>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</si>
  <si>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</si>
  <si>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</si>
  <si>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</si>
  <si>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</si>
  <si>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</si>
  <si>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</si>
  <si>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</si>
  <si>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</si>
  <si>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</si>
  <si>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</si>
  <si>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</si>
  <si>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</si>
  <si>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</si>
  <si>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</si>
  <si>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</si>
  <si>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</si>
  <si>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</si>
  <si>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</si>
  <si>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</si>
  <si>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</si>
  <si>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</si>
  <si>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</si>
  <si>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</si>
  <si>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</si>
  <si>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</si>
  <si>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</si>
  <si>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</si>
  <si>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</si>
  <si>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</si>
  <si>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</si>
  <si>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</si>
  <si>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</si>
  <si>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</si>
  <si>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</si>
  <si>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</si>
  <si>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</si>
  <si>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</si>
  <si>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</si>
  <si>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</si>
  <si>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</si>
  <si>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</si>
  <si>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</si>
  <si>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</si>
  <si>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</si>
  <si>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</si>
  <si>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</si>
  <si>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</si>
  <si>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</si>
  <si>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</si>
  <si>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</si>
  <si>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</si>
  <si>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</si>
  <si>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</si>
  <si>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</si>
  <si>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</si>
  <si>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</si>
  <si>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</si>
  <si>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</si>
  <si>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</si>
  <si>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</si>
  <si>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</si>
  <si>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</si>
  <si>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</si>
  <si>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</si>
  <si>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</si>
  <si>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</si>
  <si>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</si>
  <si>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</si>
  <si>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</si>
  <si>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</si>
  <si>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</si>
  <si>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</si>
  <si>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</si>
  <si>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</si>
  <si>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</si>
  <si>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</si>
  <si>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</si>
  <si>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</si>
  <si>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</si>
  <si>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</si>
  <si>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</si>
  <si>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</si>
  <si>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</si>
  <si>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</si>
  <si>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</si>
  <si>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</si>
  <si>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</si>
  <si>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</si>
  <si>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</si>
  <si>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</si>
  <si>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</si>
  <si>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</si>
  <si>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</si>
  <si>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</si>
  <si>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</si>
  <si>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</si>
  <si>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</si>
  <si>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</si>
  <si>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</si>
  <si>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</si>
  <si>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</si>
  <si>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</si>
  <si>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</si>
  <si>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</si>
  <si>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</si>
  <si>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</si>
  <si>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</si>
  <si>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</si>
  <si>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</si>
  <si>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</si>
  <si>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</si>
  <si>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</si>
  <si>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</si>
  <si>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</si>
  <si>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</si>
  <si>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</si>
  <si>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</si>
  <si>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</si>
  <si>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</si>
  <si>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</si>
  <si>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</si>
  <si>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</si>
  <si>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</si>
  <si>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</si>
  <si>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</si>
  <si>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</si>
  <si>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</si>
  <si>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</si>
  <si>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</si>
  <si>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</si>
  <si>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</si>
  <si>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</si>
  <si>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</si>
  <si>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</si>
  <si>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</si>
  <si>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</si>
  <si>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</si>
  <si>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</si>
  <si>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</si>
  <si>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</si>
  <si>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</si>
  <si>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</si>
  <si>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</si>
  <si>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</si>
  <si>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</si>
  <si>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</si>
  <si>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</si>
  <si>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</si>
  <si>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</si>
  <si>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</si>
  <si>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</si>
  <si>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</si>
  <si>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</si>
  <si>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</si>
  <si>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</si>
  <si>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</si>
  <si>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</si>
  <si>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</si>
  <si>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</si>
  <si>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</si>
  <si>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</si>
  <si>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</si>
  <si>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</si>
  <si>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</si>
  <si>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</si>
  <si>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</si>
  <si>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</si>
  <si>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</si>
  <si>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</si>
  <si>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</si>
  <si>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</si>
  <si>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</si>
  <si>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</si>
  <si>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</si>
  <si>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</si>
  <si>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</si>
  <si>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</si>
  <si>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</si>
  <si>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</si>
  <si>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</si>
  <si>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</si>
  <si>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</si>
  <si>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</si>
  <si>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</si>
  <si>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</si>
  <si>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</si>
  <si>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</si>
  <si>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</si>
  <si>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</si>
  <si>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</si>
  <si>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</si>
  <si>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</si>
  <si>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</si>
  <si>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</si>
  <si>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</si>
  <si>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</si>
  <si>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</si>
  <si>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</si>
  <si>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</si>
  <si>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</si>
  <si>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</si>
  <si>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</si>
  <si>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</si>
  <si>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</si>
  <si>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</si>
  <si>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</si>
  <si>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</si>
  <si>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</si>
  <si>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</si>
  <si>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</si>
  <si>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</si>
  <si>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</si>
  <si>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</si>
  <si>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</si>
  <si>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</si>
  <si>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</si>
  <si>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</si>
  <si>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</si>
  <si>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</si>
  <si>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</si>
  <si>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</si>
  <si>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</si>
  <si>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</si>
  <si>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</si>
  <si>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</si>
  <si>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</si>
  <si>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</si>
  <si>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</si>
  <si>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</si>
  <si>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</si>
  <si>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</si>
  <si>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</si>
  <si>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</si>
  <si>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</si>
  <si>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</si>
  <si>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</si>
  <si>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</si>
  <si>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</si>
  <si>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</si>
  <si>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</si>
  <si>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</si>
  <si>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</si>
  <si>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</si>
  <si>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</si>
  <si>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</si>
  <si>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</si>
  <si>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</si>
  <si>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</si>
  <si>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</si>
  <si>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</si>
  <si>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</si>
  <si>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</si>
  <si>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</si>
  <si>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</si>
  <si>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</si>
  <si>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</si>
  <si>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</si>
  <si>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</si>
  <si>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</si>
  <si>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</si>
  <si>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</si>
  <si>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</si>
  <si>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</si>
  <si>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</si>
  <si>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</si>
  <si>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</si>
  <si>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</si>
  <si>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</si>
  <si>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</si>
  <si>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</si>
  <si>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</si>
  <si>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</si>
  <si>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</si>
  <si>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</si>
  <si>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</si>
  <si>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</si>
  <si>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</si>
  <si>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</si>
  <si>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</si>
  <si>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</si>
  <si>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</si>
  <si>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</si>
  <si>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</si>
  <si>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</si>
  <si>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</si>
  <si>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</si>
  <si>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</si>
  <si>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</si>
  <si>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</si>
  <si>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</si>
  <si>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</si>
  <si>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</si>
  <si>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</si>
  <si>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</si>
  <si>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</si>
  <si>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</si>
  <si>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</si>
  <si>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</si>
  <si>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</si>
  <si>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</si>
  <si>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</si>
  <si>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</si>
  <si>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</si>
  <si>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</si>
  <si>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</si>
  <si>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</si>
  <si>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</si>
  <si>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</si>
  <si>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</si>
  <si>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</si>
  <si>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</si>
  <si>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</si>
  <si>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</si>
  <si>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</si>
  <si>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</si>
  <si>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</si>
  <si>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</si>
  <si>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</si>
  <si>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</si>
  <si>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</si>
  <si>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</si>
  <si>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</si>
  <si>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</si>
  <si>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</si>
  <si>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</si>
  <si>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</si>
  <si>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</si>
  <si>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</si>
  <si>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</si>
  <si>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</si>
  <si>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</si>
  <si>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</si>
  <si>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</si>
  <si>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</si>
  <si>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</si>
  <si>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</si>
  <si>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</si>
  <si>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</si>
  <si>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</si>
  <si>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</si>
  <si>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</si>
  <si>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</si>
  <si>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</si>
  <si>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</si>
  <si>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</si>
  <si>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</si>
  <si>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</si>
  <si>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</si>
  <si>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</si>
  <si>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</si>
  <si>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</si>
  <si>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</si>
  <si>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</si>
  <si>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</si>
  <si>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</si>
  <si>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</si>
  <si>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</si>
  <si>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</si>
  <si>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</si>
  <si>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</si>
  <si>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</si>
  <si>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</si>
  <si>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</si>
  <si>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</si>
  <si>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</si>
  <si>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</si>
  <si>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</si>
  <si>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</si>
  <si>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</si>
  <si>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</si>
  <si>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</si>
  <si>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</si>
  <si>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</si>
  <si>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</si>
  <si>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</si>
  <si>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</si>
  <si>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</si>
  <si>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</si>
  <si>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</si>
  <si>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</si>
  <si>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</si>
  <si>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</si>
  <si>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</si>
  <si>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</si>
  <si>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</si>
  <si>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</si>
  <si>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</si>
  <si>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</si>
  <si>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</si>
  <si>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</si>
  <si>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</si>
  <si>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</si>
  <si>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</si>
  <si>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</si>
  <si>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</si>
  <si>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</si>
  <si>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</si>
  <si>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</si>
  <si>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</si>
  <si>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</si>
  <si>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</si>
  <si>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</si>
  <si>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</si>
  <si>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</si>
  <si>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</si>
  <si>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</si>
  <si>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</si>
  <si>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</si>
  <si>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</si>
  <si>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</si>
  <si>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</si>
  <si>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</si>
  <si>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</si>
  <si>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</si>
  <si>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</si>
  <si>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</si>
  <si>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</si>
  <si>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</si>
  <si>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</si>
  <si>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</si>
  <si>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</si>
  <si>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</si>
  <si>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</si>
  <si>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</si>
  <si>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</si>
  <si>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</si>
  <si>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</si>
  <si>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</si>
  <si>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</si>
  <si>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</si>
  <si>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</si>
  <si>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</si>
  <si>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</si>
  <si>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</si>
  <si>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</si>
  <si>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</si>
  <si>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</si>
  <si>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</si>
  <si>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</si>
  <si>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</si>
  <si>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</si>
  <si>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</si>
  <si>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</si>
  <si>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</si>
  <si>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</si>
  <si>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</si>
  <si>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</si>
  <si>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</si>
  <si>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</si>
  <si>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</si>
  <si>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</si>
  <si>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</si>
  <si>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</si>
  <si>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</si>
  <si>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</si>
  <si>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</si>
  <si>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</si>
  <si>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</si>
  <si>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</si>
  <si>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</si>
  <si>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</si>
  <si>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</si>
  <si>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</si>
  <si>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</si>
  <si>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</si>
  <si>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</si>
  <si>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</si>
  <si>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</si>
  <si>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</si>
  <si>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</si>
  <si>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</si>
  <si>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</si>
  <si>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</si>
  <si>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</si>
  <si>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</si>
  <si>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</si>
  <si>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</si>
  <si>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</si>
  <si>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</si>
  <si>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</si>
  <si>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</si>
  <si>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</si>
  <si>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</si>
  <si>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</si>
  <si>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</si>
  <si>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</si>
  <si>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</si>
  <si>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</si>
  <si>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</si>
  <si>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</si>
  <si>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</si>
  <si>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</si>
  <si>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</si>
  <si>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</si>
  <si>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</si>
  <si>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</si>
  <si>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</si>
  <si>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</si>
  <si>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</si>
  <si>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</si>
  <si>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</si>
  <si>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</si>
  <si>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</si>
  <si>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</si>
  <si>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</si>
  <si>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</si>
  <si>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</si>
  <si>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</si>
  <si>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</si>
  <si>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</si>
  <si>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</si>
  <si>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</si>
  <si>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</si>
  <si>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</si>
  <si>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</si>
  <si>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</si>
  <si>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</si>
  <si>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</si>
  <si>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</si>
  <si>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</si>
  <si>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</si>
  <si>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</si>
  <si>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</si>
  <si>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</si>
  <si>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</si>
  <si>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</si>
  <si>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</si>
  <si>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</si>
  <si>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</si>
  <si>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</si>
  <si>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</si>
  <si>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</si>
  <si>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</si>
  <si>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</si>
  <si>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</si>
  <si>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</si>
  <si>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</si>
  <si>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</si>
  <si>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</si>
  <si>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</si>
  <si>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</si>
  <si>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</si>
  <si>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</si>
  <si>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</si>
  <si>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</si>
  <si>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</si>
  <si>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</si>
  <si>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</si>
  <si>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</si>
  <si>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</si>
  <si>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</si>
  <si>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</si>
  <si>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</si>
  <si>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</si>
  <si>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</si>
  <si>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</si>
  <si>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</si>
  <si>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</si>
  <si>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</si>
  <si>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</si>
  <si>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</si>
  <si>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</si>
  <si>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</si>
  <si>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</si>
  <si>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</si>
  <si>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</si>
  <si>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</si>
  <si>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</si>
  <si>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</si>
  <si>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</si>
  <si>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</si>
  <si>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</si>
  <si>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</si>
  <si>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</si>
  <si>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</si>
  <si>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</si>
  <si>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</si>
  <si>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</si>
  <si>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</si>
  <si>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</si>
  <si>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</si>
  <si>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</si>
  <si>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</si>
  <si>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</si>
  <si>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</si>
  <si>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</si>
  <si>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</si>
  <si>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</si>
  <si>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</si>
  <si>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</si>
  <si>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</si>
  <si>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</si>
  <si>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</si>
  <si>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</si>
  <si>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</si>
  <si>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</si>
  <si>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</si>
  <si>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</si>
  <si>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</si>
  <si>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</si>
  <si>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</si>
  <si>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</si>
  <si>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</si>
  <si>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</si>
  <si>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</si>
  <si>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</si>
  <si>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</si>
  <si>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</si>
  <si>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</si>
  <si>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</si>
  <si>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</si>
  <si>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</si>
  <si>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</si>
  <si>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</si>
  <si>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</si>
  <si>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</si>
  <si>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</si>
  <si>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</si>
  <si>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</si>
  <si>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</si>
  <si>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</si>
  <si>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</si>
  <si>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</si>
  <si>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</si>
  <si>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</si>
  <si>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</si>
  <si>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</si>
  <si>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</si>
  <si>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</si>
  <si>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</si>
  <si>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</si>
  <si>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</si>
  <si>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</si>
  <si>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</si>
  <si>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</si>
  <si>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</si>
  <si>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</si>
  <si>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</si>
  <si>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</si>
  <si>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</si>
  <si>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</si>
  <si>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</si>
  <si>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</si>
  <si>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</si>
  <si>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</si>
  <si>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</si>
  <si>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</si>
  <si>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</si>
  <si>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</si>
  <si>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</si>
  <si>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</si>
  <si>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</si>
  <si>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</si>
  <si>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</si>
  <si>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</si>
  <si>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</si>
  <si>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</si>
  <si>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</si>
  <si>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</si>
  <si>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</si>
  <si>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</si>
  <si>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</si>
  <si>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</si>
  <si>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</si>
  <si>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</si>
  <si>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</si>
  <si>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</si>
  <si>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</si>
  <si>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</si>
  <si>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</si>
  <si>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</si>
  <si>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</si>
  <si>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</si>
  <si>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</si>
  <si>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</si>
  <si>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</si>
  <si>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</si>
  <si>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</si>
  <si>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</si>
  <si>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</si>
  <si>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</si>
  <si>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</si>
  <si>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</si>
  <si>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</si>
  <si>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</si>
  <si>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</si>
  <si>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</si>
  <si>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</si>
  <si>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</si>
  <si>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</si>
  <si>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</si>
  <si>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</si>
  <si>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</si>
  <si>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</si>
  <si>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</si>
  <si>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</si>
  <si>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</si>
  <si>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</si>
  <si>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</si>
  <si>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</si>
  <si>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</si>
  <si>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</si>
  <si>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</si>
  <si>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</si>
  <si>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</si>
  <si>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</si>
  <si>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</si>
  <si>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</si>
  <si>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</si>
  <si>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</si>
  <si>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</si>
  <si>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</si>
  <si>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</si>
  <si>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</si>
  <si>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</si>
  <si>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</si>
  <si>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</si>
  <si>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</si>
  <si>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</si>
  <si>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</si>
  <si>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</si>
  <si>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</si>
  <si>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</si>
  <si>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</si>
  <si>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</si>
  <si>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</si>
  <si>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</si>
  <si>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</si>
  <si>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</si>
  <si>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</si>
  <si>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</si>
  <si>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</si>
  <si>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</si>
  <si>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</si>
  <si>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</si>
  <si>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</si>
  <si>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</si>
  <si>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</si>
  <si>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</si>
  <si>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</si>
  <si>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</si>
  <si>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</si>
  <si>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</si>
  <si>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</si>
  <si>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</si>
  <si>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</si>
  <si>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</si>
  <si>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</si>
  <si>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</si>
  <si>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</si>
  <si>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</si>
  <si>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</si>
  <si>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</si>
  <si>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</si>
  <si>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</si>
  <si>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</si>
  <si>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</si>
  <si>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</si>
  <si>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</si>
  <si>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</si>
  <si>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</si>
  <si>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</si>
  <si>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</si>
  <si>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</si>
  <si>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</si>
  <si>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</si>
  <si>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</si>
  <si>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</si>
  <si>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</si>
  <si>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</si>
  <si>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</si>
  <si>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</si>
  <si>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</si>
  <si>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</si>
  <si>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</si>
  <si>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</si>
  <si>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</si>
  <si>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</si>
  <si>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</si>
  <si>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</si>
  <si>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</si>
  <si>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</si>
  <si>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</si>
  <si>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</si>
  <si>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</si>
  <si>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</si>
  <si>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</si>
  <si>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</si>
  <si>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</si>
  <si>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</si>
  <si>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</si>
  <si>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</si>
  <si>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</si>
  <si>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</si>
  <si>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</si>
  <si>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</si>
  <si>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</si>
  <si>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</si>
  <si>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</si>
  <si>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</si>
  <si>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</si>
  <si>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</si>
  <si>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</si>
  <si>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</si>
  <si>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</si>
  <si>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</si>
  <si>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</si>
  <si>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</si>
  <si>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</si>
  <si>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</si>
  <si>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</si>
  <si>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</si>
  <si>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</si>
  <si>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</si>
  <si>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</si>
  <si>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</si>
  <si>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</si>
  <si>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</si>
  <si>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</si>
  <si>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</si>
  <si>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</si>
  <si>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</si>
  <si>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</si>
  <si>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</si>
  <si>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</si>
  <si>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</si>
  <si>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</si>
  <si>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</si>
  <si>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</si>
  <si>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</si>
  <si>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</si>
  <si>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</si>
  <si>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</si>
  <si>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</si>
  <si>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</si>
  <si>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</si>
  <si>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</si>
  <si>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</si>
  <si>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</si>
  <si>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</si>
  <si>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</si>
  <si>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</si>
  <si>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</si>
  <si>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</si>
  <si>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</si>
  <si>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</si>
  <si>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</si>
  <si>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</si>
  <si>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</si>
  <si>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</si>
  <si>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</si>
  <si>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</si>
  <si>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</si>
  <si>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</si>
  <si>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</si>
  <si>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</si>
  <si>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</si>
  <si>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</si>
  <si>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</si>
  <si>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</si>
  <si>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</si>
  <si>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</si>
  <si>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</si>
  <si>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</si>
  <si>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</si>
  <si>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</si>
  <si>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</si>
  <si>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</si>
  <si>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</si>
  <si>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</si>
  <si>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</si>
  <si>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</si>
  <si>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</si>
  <si>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</si>
  <si>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</si>
  <si>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</si>
  <si>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</si>
  <si>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</si>
  <si>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</si>
  <si>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</si>
  <si>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</si>
  <si>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</si>
  <si>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</si>
  <si>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</si>
  <si>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</si>
  <si>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</si>
  <si>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</si>
  <si>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</si>
  <si>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</si>
  <si>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</si>
  <si>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</si>
  <si>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</si>
  <si>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</si>
  <si>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</si>
  <si>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</si>
  <si>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</si>
  <si>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</si>
  <si>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</si>
  <si>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</si>
  <si>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</si>
  <si>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</si>
  <si>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</si>
  <si>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</si>
  <si>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</si>
  <si>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</si>
  <si>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</si>
  <si>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</si>
  <si>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</si>
  <si>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</si>
  <si>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</si>
  <si>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</si>
  <si>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</si>
  <si>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</si>
  <si>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</si>
  <si>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</si>
  <si>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</si>
  <si>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</si>
  <si>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</si>
  <si>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</si>
  <si>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</si>
  <si>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</si>
  <si>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</si>
  <si>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</si>
  <si>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</si>
  <si>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</si>
  <si>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</si>
  <si>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</si>
  <si>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</si>
  <si>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</si>
  <si>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</si>
  <si>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</si>
  <si>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</si>
  <si>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</si>
  <si>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</si>
  <si>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</si>
  <si>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</si>
  <si>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</si>
  <si>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</si>
  <si>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</si>
  <si>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</si>
  <si>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</si>
  <si>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</si>
  <si>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</si>
  <si>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</si>
  <si>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</si>
  <si>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</si>
  <si>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</si>
  <si>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</si>
  <si>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</si>
  <si>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</si>
  <si>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</si>
  <si>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</si>
  <si>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</si>
  <si>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</si>
  <si>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</si>
  <si>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</si>
  <si>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</si>
  <si>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</si>
  <si>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</si>
  <si>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</si>
  <si>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</si>
  <si>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</si>
  <si>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</si>
  <si>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</si>
  <si>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</si>
  <si>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</si>
  <si>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</si>
  <si>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</si>
  <si>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</si>
  <si>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</si>
  <si>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</si>
  <si>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</si>
  <si>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</si>
  <si>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</si>
  <si>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</si>
  <si>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</si>
  <si>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</si>
  <si>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</si>
  <si>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</si>
  <si>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</si>
  <si>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</si>
  <si>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</si>
  <si>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</si>
  <si>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</si>
  <si>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</si>
  <si>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</si>
  <si>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</si>
  <si>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</si>
  <si>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</si>
  <si>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</si>
  <si>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</si>
  <si>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</si>
  <si>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</si>
  <si>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</si>
  <si>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</si>
  <si>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</si>
  <si>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</si>
  <si>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</si>
  <si>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</si>
  <si>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</si>
  <si>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</si>
  <si>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</si>
  <si>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</si>
  <si>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</si>
  <si>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</si>
  <si>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</si>
  <si>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</si>
  <si>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</si>
  <si>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</si>
  <si>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</si>
  <si>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</si>
  <si>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</si>
  <si>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</si>
  <si>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</si>
  <si>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</si>
  <si>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</si>
  <si>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</si>
  <si>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</si>
  <si>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</si>
  <si>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</si>
  <si>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</si>
  <si>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</si>
  <si>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</si>
  <si>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</si>
  <si>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</si>
  <si>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</si>
  <si>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</si>
  <si>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</si>
  <si>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</si>
  <si>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</si>
  <si>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</si>
  <si>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</si>
  <si>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</si>
  <si>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</si>
  <si>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</si>
  <si>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</si>
  <si>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</si>
  <si>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</si>
  <si>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</si>
  <si>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</si>
  <si>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</si>
  <si>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</si>
  <si>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</si>
  <si>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</si>
  <si>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</si>
  <si>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</si>
  <si>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</si>
  <si>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</si>
  <si>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</si>
  <si>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</si>
  <si>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</si>
  <si>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</si>
  <si>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</si>
  <si>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</si>
  <si>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</si>
  <si>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</si>
  <si>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</si>
  <si>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</si>
  <si>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</si>
  <si>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</si>
  <si>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</si>
  <si>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</si>
  <si>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</si>
  <si>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</si>
  <si>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</si>
  <si>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</si>
  <si>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</si>
  <si>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</si>
  <si>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</si>
  <si>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</si>
  <si>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</si>
  <si>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</si>
  <si>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</si>
  <si>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</si>
  <si>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</si>
  <si>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</si>
  <si>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</si>
  <si>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</si>
  <si>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</si>
  <si>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</si>
  <si>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</si>
  <si>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</si>
  <si>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</si>
  <si>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</si>
  <si>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</si>
  <si>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</si>
  <si>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</si>
  <si>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</si>
  <si>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</si>
  <si>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</si>
  <si>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</si>
  <si>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</si>
  <si>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</si>
  <si>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</si>
  <si>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</si>
  <si>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</si>
  <si>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</si>
  <si>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</si>
  <si>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</si>
  <si>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</si>
  <si>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</si>
  <si>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</si>
  <si>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</si>
  <si>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</si>
  <si>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</si>
  <si>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</si>
  <si>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</si>
  <si>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</si>
  <si>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</si>
  <si>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</si>
  <si>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</si>
  <si>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</si>
  <si>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</si>
  <si>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</si>
  <si>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</si>
  <si>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</si>
  <si>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</si>
  <si>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</si>
  <si>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</si>
  <si>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</si>
  <si>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</si>
  <si>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</si>
  <si>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</si>
  <si>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</si>
  <si>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</si>
  <si>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</si>
  <si>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</si>
  <si>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</si>
  <si>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</si>
  <si>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</si>
  <si>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</si>
  <si>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</si>
  <si>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</si>
  <si>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</si>
  <si>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</si>
  <si>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</si>
  <si>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</si>
  <si>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</si>
  <si>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</si>
  <si>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</si>
  <si>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</si>
  <si>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</si>
  <si>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</si>
  <si>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</si>
  <si>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</si>
  <si>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</si>
  <si>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</si>
  <si>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</si>
  <si>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</si>
  <si>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</si>
  <si>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</si>
  <si>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</si>
  <si>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</si>
  <si>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</si>
  <si>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</si>
  <si>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</si>
  <si>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</si>
  <si>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</si>
  <si>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</si>
  <si>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</si>
  <si>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</si>
  <si>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</si>
  <si>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</si>
  <si>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</si>
  <si>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</si>
  <si>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</si>
  <si>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</si>
  <si>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</si>
  <si>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</si>
  <si>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</si>
  <si>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</si>
  <si>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</si>
  <si>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</si>
  <si>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</si>
  <si>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</si>
  <si>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</si>
  <si>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</si>
  <si>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</si>
  <si>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</si>
  <si>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</si>
  <si>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</si>
  <si>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</si>
  <si>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</si>
  <si>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</si>
  <si>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</si>
  <si>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</si>
  <si>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</si>
  <si>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</si>
  <si>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</si>
  <si>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</si>
  <si>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</si>
  <si>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</si>
  <si>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</si>
  <si>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</si>
  <si>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</si>
  <si>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</si>
  <si>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</si>
  <si>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</si>
  <si>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</si>
  <si>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</si>
  <si>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</si>
  <si>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</si>
  <si>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</si>
  <si>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</si>
  <si>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</si>
  <si>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</si>
  <si>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</si>
  <si>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</si>
  <si>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</si>
  <si>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</si>
  <si>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</si>
  <si>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</si>
  <si>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</si>
  <si>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</si>
  <si>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</si>
  <si>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</si>
  <si>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</si>
  <si>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</si>
  <si>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</si>
  <si>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</si>
  <si>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</si>
  <si>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</si>
  <si>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</si>
  <si>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</si>
  <si>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</si>
  <si>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</si>
  <si>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</si>
  <si>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</si>
  <si>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</si>
  <si>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</si>
  <si>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</si>
  <si>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</si>
  <si>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</si>
  <si>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</si>
  <si>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</si>
  <si>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</si>
  <si>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</si>
  <si>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</si>
  <si>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</si>
  <si>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</si>
  <si>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</si>
  <si>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</si>
  <si>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</si>
  <si>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</si>
  <si>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</si>
  <si>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</si>
  <si>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</si>
  <si>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</si>
  <si>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</si>
  <si>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</si>
  <si>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</si>
  <si>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</si>
  <si>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</si>
  <si>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</si>
  <si>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</si>
  <si>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</si>
  <si>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</si>
  <si>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</si>
  <si>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</si>
  <si>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</si>
  <si>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</si>
  <si>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</si>
  <si>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</si>
  <si>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</si>
  <si>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</si>
  <si>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</si>
  <si>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</si>
  <si>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</si>
  <si>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</si>
  <si>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</si>
  <si>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</si>
  <si>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</si>
  <si>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</si>
  <si>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</si>
  <si>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</si>
  <si>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</si>
  <si>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</si>
  <si>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</si>
  <si>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</si>
  <si>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</si>
  <si>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</si>
  <si>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</si>
  <si>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</si>
  <si>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</si>
  <si>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</si>
  <si>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</si>
  <si>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</si>
  <si>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</si>
  <si>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</si>
  <si>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</si>
  <si>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</si>
  <si>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</si>
  <si>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</si>
  <si>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</si>
  <si>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</si>
  <si>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</si>
  <si>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</si>
  <si>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</si>
  <si>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</si>
  <si>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</si>
  <si>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</si>
  <si>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</si>
  <si>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</si>
  <si>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</si>
  <si>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</si>
  <si>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</si>
  <si>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</si>
  <si>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</si>
  <si>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</si>
  <si>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</si>
  <si>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</si>
  <si>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</si>
  <si>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</si>
  <si>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</si>
  <si>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</si>
  <si>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</si>
  <si>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</si>
  <si>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</si>
  <si>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</si>
  <si>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</si>
  <si>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</si>
  <si>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</si>
  <si>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</si>
  <si>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</si>
  <si>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</si>
  <si>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</si>
  <si>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</si>
  <si>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</si>
  <si>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</si>
  <si>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</si>
  <si>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</si>
  <si>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</si>
  <si>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</si>
  <si>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</si>
  <si>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</si>
  <si>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</si>
  <si>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</si>
  <si>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</si>
  <si>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</si>
  <si>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</si>
  <si>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</si>
  <si>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</si>
  <si>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</si>
  <si>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</si>
  <si>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</si>
  <si>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</si>
  <si>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</si>
  <si>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</si>
  <si>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</si>
  <si>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</si>
  <si>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</si>
  <si>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</si>
  <si>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</si>
  <si>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</si>
  <si>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</si>
  <si>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</si>
  <si>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</si>
  <si>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</si>
  <si>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</si>
  <si>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</si>
  <si>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</si>
  <si>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</si>
  <si>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</si>
  <si>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</si>
  <si>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</si>
  <si>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</si>
  <si>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</si>
  <si>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</si>
  <si>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</si>
  <si>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</si>
  <si>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</si>
  <si>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</si>
  <si>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</si>
  <si>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</si>
  <si>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</si>
  <si>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</si>
  <si>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</si>
  <si>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</si>
  <si>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</si>
  <si>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</si>
  <si>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</si>
  <si>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</si>
  <si>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</si>
  <si>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</si>
  <si>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</si>
  <si>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</si>
  <si>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</si>
  <si>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</si>
  <si>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</si>
  <si>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</si>
  <si>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</si>
  <si>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</si>
  <si>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</si>
  <si>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</si>
  <si>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</si>
  <si>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</si>
  <si>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</si>
  <si>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</si>
  <si>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</si>
  <si>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</si>
  <si>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</si>
  <si>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</si>
  <si>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</si>
  <si>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</si>
  <si>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</si>
  <si>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</si>
  <si>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</si>
  <si>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</si>
  <si>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</si>
  <si>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</si>
  <si>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</si>
  <si>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</si>
  <si>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</si>
  <si>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</si>
  <si>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</si>
  <si>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</si>
  <si>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</si>
  <si>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</si>
  <si>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</si>
  <si>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</si>
  <si>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</si>
  <si>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</si>
  <si>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</si>
  <si>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</si>
  <si>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</si>
  <si>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</si>
  <si>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</si>
  <si>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</si>
  <si>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</si>
  <si>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</si>
  <si>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</si>
  <si>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</si>
  <si>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</si>
  <si>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</si>
  <si>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</si>
  <si>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</si>
  <si>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</si>
  <si>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</si>
  <si>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</si>
  <si>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</si>
  <si>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</si>
  <si>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</si>
  <si>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</si>
  <si>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</si>
  <si>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</si>
  <si>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</si>
  <si>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</si>
  <si>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</si>
  <si>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</si>
  <si>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</si>
  <si>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</si>
  <si>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</si>
  <si>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</si>
  <si>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</si>
  <si>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</si>
  <si>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</si>
  <si>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</si>
  <si>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</si>
  <si>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</si>
  <si>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</si>
  <si>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</si>
  <si>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</si>
  <si>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</si>
  <si>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</si>
  <si>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</si>
  <si>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</si>
  <si>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</si>
  <si>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</si>
  <si>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</si>
  <si>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</si>
  <si>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</si>
  <si>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</si>
  <si>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</si>
  <si>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</si>
  <si>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</si>
  <si>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</si>
  <si>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</si>
  <si>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</si>
  <si>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</si>
  <si>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</si>
  <si>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</si>
  <si>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</si>
  <si>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</si>
  <si>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</si>
  <si>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</si>
  <si>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</si>
  <si>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</si>
  <si>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</si>
  <si>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</si>
  <si>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</si>
  <si>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</si>
  <si>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</si>
  <si>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</si>
  <si>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</si>
  <si>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</si>
  <si>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</si>
  <si>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</si>
  <si>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</si>
  <si>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</si>
  <si>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</si>
  <si>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</si>
  <si>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</si>
  <si>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</si>
  <si>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</si>
  <si>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</si>
  <si>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</si>
  <si>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</si>
  <si>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</si>
  <si>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</si>
  <si>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</si>
  <si>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</si>
  <si>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</si>
  <si>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</si>
  <si>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</si>
  <si>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</si>
  <si>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</si>
  <si>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</si>
  <si>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</si>
  <si>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</si>
  <si>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</si>
  <si>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</si>
  <si>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</si>
  <si>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</si>
  <si>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</si>
  <si>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</si>
  <si>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</si>
  <si>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</si>
  <si>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</si>
  <si>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</si>
  <si>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</si>
  <si>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</si>
  <si>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</si>
  <si>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</si>
  <si>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</si>
  <si>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</si>
  <si>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</si>
  <si>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</si>
  <si>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</si>
  <si>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</si>
  <si>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</si>
  <si>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</si>
  <si>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</si>
  <si>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</si>
  <si>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</si>
  <si>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</si>
  <si>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</si>
  <si>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</si>
  <si>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</si>
  <si>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</si>
  <si>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</si>
  <si>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</si>
  <si>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</si>
  <si>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</si>
  <si>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</si>
  <si>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</si>
  <si>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</si>
  <si>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</si>
  <si>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</si>
  <si>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</si>
  <si>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</si>
  <si>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</si>
  <si>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</si>
  <si>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</si>
  <si>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</si>
  <si>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</si>
  <si>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</si>
  <si>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</si>
  <si>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</si>
  <si>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</si>
  <si>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</si>
  <si>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</si>
  <si>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</si>
  <si>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</si>
  <si>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</si>
  <si>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</si>
  <si>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</si>
  <si>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</si>
  <si>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</si>
  <si>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</si>
  <si>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</si>
  <si>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</si>
  <si>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</si>
  <si>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</si>
  <si>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</si>
  <si>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</si>
  <si>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</si>
  <si>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</si>
  <si>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</si>
  <si>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</si>
  <si>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</si>
  <si>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</si>
  <si>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</si>
  <si>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</si>
  <si>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</si>
  <si>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</si>
  <si>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</si>
  <si>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</si>
  <si>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</si>
  <si>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</si>
  <si>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</si>
  <si>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</si>
  <si>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</si>
  <si>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</si>
  <si>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</si>
  <si>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</si>
  <si>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</si>
  <si>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</si>
  <si>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</si>
  <si>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</si>
  <si>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</si>
  <si>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</si>
  <si>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</si>
  <si>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</si>
  <si>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</si>
  <si>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</si>
  <si>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</si>
  <si>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</si>
  <si>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</si>
  <si>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</si>
  <si>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</si>
  <si>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</si>
  <si>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</si>
  <si>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</si>
  <si>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</si>
  <si>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</si>
  <si>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</si>
  <si>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</si>
  <si>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</si>
  <si>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</si>
  <si>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</si>
  <si>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</si>
  <si>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</si>
  <si>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</si>
  <si>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</si>
  <si>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</si>
  <si>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</si>
  <si>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</si>
  <si>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</si>
  <si>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</si>
  <si>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</si>
  <si>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</si>
  <si>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</si>
  <si>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</si>
  <si>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</si>
  <si>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</si>
  <si>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</si>
  <si>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</si>
  <si>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</si>
  <si>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</si>
  <si>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</si>
  <si>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</si>
  <si>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</si>
  <si>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</si>
  <si>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</si>
  <si>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</si>
  <si>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</si>
  <si>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</si>
  <si>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</si>
  <si>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</si>
  <si>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</si>
  <si>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</si>
  <si>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</si>
  <si>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</si>
  <si>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</si>
  <si>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</si>
  <si>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</si>
  <si>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</si>
  <si>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</si>
  <si>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</si>
  <si>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</si>
  <si>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</si>
  <si>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</si>
  <si>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</si>
  <si>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</si>
  <si>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</si>
  <si>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</si>
  <si>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</si>
  <si>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</si>
  <si>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</si>
  <si>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</si>
  <si>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</si>
  <si>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</si>
  <si>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</si>
  <si>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</si>
  <si>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</si>
  <si>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</si>
  <si>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</si>
  <si>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</si>
  <si>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</si>
  <si>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</si>
  <si>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</si>
  <si>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</si>
  <si>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</si>
  <si>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</si>
  <si>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</si>
  <si>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</si>
  <si>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</si>
  <si>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</si>
  <si>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</si>
  <si>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</si>
  <si>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</si>
  <si>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</si>
  <si>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</si>
  <si>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</si>
  <si>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</si>
  <si>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</si>
  <si>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</si>
  <si>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</si>
  <si>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</si>
  <si>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</si>
  <si>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</si>
  <si>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</si>
  <si>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</si>
  <si>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</si>
  <si>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</si>
  <si>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</si>
  <si>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</si>
  <si>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</si>
  <si>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</si>
  <si>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</si>
  <si>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</si>
  <si>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</si>
  <si>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</si>
  <si>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</si>
  <si>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</si>
  <si>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</si>
  <si>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</si>
  <si>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</si>
  <si>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</si>
  <si>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</si>
  <si>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</si>
  <si>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</si>
  <si>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</si>
  <si>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</si>
  <si>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</si>
  <si>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</si>
  <si>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</si>
  <si>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</si>
  <si>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</si>
  <si>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</si>
  <si>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</si>
  <si>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</si>
  <si>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</si>
  <si>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</si>
  <si>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</si>
  <si>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</si>
  <si>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</si>
  <si>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</si>
  <si>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</si>
  <si>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</si>
  <si>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</si>
  <si>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</si>
  <si>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</si>
  <si>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</si>
  <si>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</si>
  <si>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</si>
  <si>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</si>
  <si>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</si>
  <si>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</si>
  <si>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</si>
  <si>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</si>
  <si>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</si>
  <si>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</si>
  <si>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</si>
  <si>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</si>
  <si>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</si>
  <si>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</si>
  <si>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</si>
  <si>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</si>
  <si>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</si>
  <si>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</si>
  <si>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</si>
  <si>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</si>
  <si>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</si>
  <si>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</si>
  <si>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</si>
  <si>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</si>
  <si>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</si>
  <si>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</si>
  <si>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</si>
  <si>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</si>
  <si>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</si>
  <si>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</si>
  <si>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</si>
  <si>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</si>
  <si>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</si>
  <si>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</si>
  <si>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</si>
  <si>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</si>
  <si>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</si>
  <si>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</si>
  <si>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</si>
  <si>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</si>
  <si>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</si>
  <si>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</si>
  <si>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</si>
  <si>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</si>
  <si>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</si>
  <si>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</si>
  <si>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</si>
  <si>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</si>
  <si>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</si>
  <si>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</si>
  <si>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</si>
  <si>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</si>
  <si>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</si>
  <si>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</si>
  <si>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</si>
  <si>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</si>
  <si>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</si>
  <si>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</si>
  <si>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</si>
  <si>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</si>
  <si>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</si>
  <si>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</si>
  <si>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</si>
  <si>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</si>
  <si>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</si>
  <si>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</si>
  <si>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</si>
  <si>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</si>
  <si>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</si>
  <si>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</si>
  <si>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</si>
  <si>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</si>
  <si>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</si>
  <si>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</si>
  <si>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</si>
  <si>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</si>
  <si>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</si>
  <si>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</si>
  <si>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</si>
  <si>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</si>
  <si>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</si>
  <si>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</si>
  <si>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</si>
  <si>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</si>
  <si>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</si>
  <si>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</si>
  <si>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</si>
  <si>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</si>
  <si>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</si>
  <si>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</si>
  <si>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</si>
  <si>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</si>
  <si>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</si>
  <si>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</si>
  <si>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</si>
  <si>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</si>
  <si>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</si>
  <si>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</si>
  <si>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</si>
  <si>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</si>
  <si>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</si>
  <si>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</si>
  <si>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</si>
  <si>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</si>
  <si>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</si>
  <si>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</si>
  <si>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</si>
  <si>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</si>
  <si>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</si>
  <si>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</si>
  <si>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</si>
  <si>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</si>
  <si>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</si>
  <si>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</si>
  <si>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</si>
  <si>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</si>
  <si>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</si>
  <si>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</si>
  <si>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</si>
  <si>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</si>
  <si>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</si>
  <si>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</si>
  <si>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</si>
  <si>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</si>
  <si>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</si>
  <si>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</si>
  <si>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</si>
  <si>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</si>
  <si>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</si>
  <si>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</si>
  <si>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</si>
  <si>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</si>
  <si>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</si>
  <si>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</si>
  <si>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</si>
  <si>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</si>
  <si>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</si>
  <si>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</si>
  <si>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</si>
  <si>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</si>
  <si>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</si>
  <si>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</si>
  <si>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</si>
  <si>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</si>
  <si>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</si>
  <si>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</si>
  <si>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</si>
  <si>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</si>
  <si>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</si>
  <si>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</si>
  <si>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</si>
  <si>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</si>
  <si>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</si>
  <si>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</si>
  <si>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</si>
  <si>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</si>
  <si>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</si>
  <si>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</si>
  <si>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</si>
  <si>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</si>
  <si>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</si>
  <si>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</si>
  <si>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</si>
  <si>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</si>
  <si>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</si>
  <si>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</si>
  <si>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</si>
  <si>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</si>
  <si>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</si>
  <si>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</si>
  <si>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</si>
  <si>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</si>
  <si>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</si>
  <si>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</si>
  <si>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</si>
  <si>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</si>
  <si>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</si>
  <si>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</si>
  <si>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</si>
  <si>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</si>
  <si>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</si>
  <si>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</si>
  <si>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</si>
  <si>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</si>
  <si>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</si>
  <si>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</si>
  <si>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</si>
  <si>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</si>
  <si>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</si>
  <si>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</si>
  <si>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</si>
  <si>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</si>
  <si>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</si>
  <si>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</si>
  <si>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</si>
  <si>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</si>
  <si>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</si>
  <si>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</si>
  <si>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</si>
  <si>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</si>
  <si>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</si>
  <si>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</si>
  <si>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</si>
  <si>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</si>
  <si>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</si>
  <si>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</si>
  <si>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</si>
  <si>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</si>
  <si>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</si>
  <si>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</si>
  <si>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</si>
  <si>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</si>
  <si>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</si>
  <si>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</si>
  <si>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</si>
  <si>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</si>
  <si>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</si>
  <si>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</si>
  <si>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</si>
  <si>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</si>
  <si>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</si>
  <si>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</si>
  <si>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</si>
  <si>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</si>
  <si>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</si>
  <si>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</si>
  <si>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</si>
  <si>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</si>
  <si>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</si>
  <si>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</si>
  <si>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</si>
  <si>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</si>
  <si>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</si>
  <si>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</si>
  <si>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</si>
  <si>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</si>
  <si>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</si>
  <si>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</si>
  <si>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</si>
  <si>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</si>
  <si>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</si>
  <si>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</si>
  <si>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</si>
  <si>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</si>
  <si>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</si>
  <si>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</si>
  <si>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</si>
  <si>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</si>
  <si>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</si>
  <si>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</si>
  <si>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</si>
  <si>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</si>
  <si>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</si>
  <si>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</si>
  <si>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</si>
  <si>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</si>
  <si>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</si>
  <si>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</si>
  <si>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</si>
  <si>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</si>
  <si>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</si>
  <si>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</si>
  <si>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</si>
  <si>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</si>
  <si>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</si>
  <si>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</si>
  <si>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</si>
  <si>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</si>
  <si>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</si>
  <si>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</si>
  <si>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</si>
  <si>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</si>
  <si>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</si>
  <si>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</si>
  <si>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</si>
  <si>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</si>
  <si>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</si>
  <si>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</si>
  <si>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</si>
  <si>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</si>
  <si>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</si>
  <si>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</si>
  <si>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</si>
  <si>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</si>
  <si>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</si>
  <si>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</si>
  <si>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</si>
  <si>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</si>
  <si>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</si>
  <si>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</si>
  <si>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</si>
  <si>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</si>
  <si>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</si>
  <si>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</si>
  <si>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</si>
  <si>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</si>
  <si>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</si>
  <si>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</si>
  <si>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</si>
  <si>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</si>
  <si>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</si>
  <si>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</si>
  <si>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</si>
  <si>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</si>
  <si>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</si>
  <si>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</si>
  <si>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</si>
  <si>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</si>
  <si>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</si>
  <si>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</si>
  <si>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</si>
  <si>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</si>
  <si>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</si>
  <si>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</si>
  <si>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</si>
  <si>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</si>
  <si>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</si>
  <si>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</si>
  <si>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</si>
  <si>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</si>
  <si>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</si>
  <si>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</si>
  <si>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</si>
  <si>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</si>
  <si>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</si>
  <si>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</si>
  <si>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</si>
  <si>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</si>
  <si>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</si>
  <si>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</si>
  <si>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</si>
  <si>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</si>
  <si>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</si>
  <si>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</si>
  <si>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</si>
  <si>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</si>
  <si>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</si>
  <si>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</si>
  <si>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</si>
  <si>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</si>
  <si>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</si>
  <si>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</si>
  <si>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</si>
  <si>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</si>
  <si>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</si>
  <si>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</si>
  <si>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</si>
  <si>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</si>
  <si>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</si>
  <si>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</si>
  <si>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</si>
  <si>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</si>
  <si>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</si>
  <si>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</si>
  <si>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</si>
  <si>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</si>
  <si>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</si>
  <si>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</si>
  <si>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</si>
  <si>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</si>
  <si>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</si>
  <si>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</si>
  <si>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</si>
  <si>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</si>
  <si>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</si>
  <si>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</si>
  <si>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</si>
  <si>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</si>
  <si>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</si>
  <si>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</si>
  <si>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</si>
  <si>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</si>
  <si>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</si>
  <si>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</si>
  <si>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</si>
  <si>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</si>
  <si>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</si>
  <si>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</si>
  <si>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</si>
  <si>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</si>
  <si>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</si>
  <si>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</si>
  <si>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</si>
  <si>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</si>
  <si>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</si>
  <si>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</si>
  <si>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</si>
  <si>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</si>
  <si>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</si>
  <si>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</si>
  <si>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</si>
  <si>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</si>
  <si>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</si>
  <si>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</si>
  <si>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</si>
  <si>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</si>
  <si>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</si>
  <si>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</si>
  <si>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</si>
  <si>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</si>
  <si>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</si>
  <si>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</si>
  <si>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</si>
  <si>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</si>
  <si>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</si>
  <si>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</si>
  <si>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</si>
  <si>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</si>
  <si>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</si>
  <si>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</si>
  <si>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</si>
  <si>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</si>
  <si>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</si>
  <si>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</si>
  <si>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</si>
  <si>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</si>
  <si>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</si>
  <si>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</si>
  <si>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</si>
  <si>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</si>
  <si>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</si>
  <si>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</si>
  <si>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</si>
  <si>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</si>
  <si>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</si>
  <si>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</si>
  <si>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</si>
  <si>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</si>
  <si>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</si>
  <si>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</si>
  <si>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</si>
  <si>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</si>
  <si>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</si>
  <si>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</si>
  <si>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</si>
  <si>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</si>
  <si>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</si>
  <si>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</si>
  <si>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</si>
  <si>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</si>
  <si>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</si>
  <si>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</si>
  <si>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</si>
  <si>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</si>
  <si>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</si>
  <si>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</si>
  <si>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</si>
  <si>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</si>
  <si>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</si>
  <si>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</si>
  <si>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</si>
  <si>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</si>
  <si>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</si>
  <si>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</si>
  <si>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</si>
  <si>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</si>
  <si>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</si>
  <si>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</si>
  <si>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</si>
  <si>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</si>
  <si>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</si>
  <si>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</si>
  <si>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</si>
  <si>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</si>
  <si>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</si>
  <si>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</si>
  <si>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</si>
  <si>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</si>
  <si>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</si>
  <si>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</si>
  <si>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</si>
  <si>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</si>
  <si>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</si>
  <si>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</si>
  <si>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</si>
  <si>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</si>
  <si>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</si>
  <si>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</si>
  <si>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</si>
  <si>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</si>
  <si>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</si>
  <si>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</si>
  <si>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</si>
  <si>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</si>
  <si>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</si>
  <si>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</si>
  <si>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</si>
  <si>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</si>
  <si>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</si>
  <si>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</si>
  <si>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</si>
  <si>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</si>
  <si>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</si>
  <si>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</si>
  <si>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</si>
  <si>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</si>
  <si>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</si>
  <si>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</si>
  <si>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</si>
  <si>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</si>
  <si>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</si>
  <si>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</si>
  <si>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</si>
  <si>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</si>
  <si>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</si>
  <si>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</si>
  <si>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</si>
  <si>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</si>
  <si>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</si>
  <si>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</si>
  <si>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</si>
  <si>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</si>
  <si>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</si>
  <si>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</si>
  <si>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</si>
  <si>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</si>
  <si>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</si>
  <si>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</si>
  <si>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</si>
  <si>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</si>
  <si>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</si>
  <si>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</si>
  <si>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</si>
  <si>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</si>
  <si>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</si>
  <si>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</si>
  <si>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</si>
  <si>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</si>
  <si>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</si>
  <si>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</si>
  <si>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</si>
  <si>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</si>
  <si>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</si>
  <si>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</si>
  <si>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</si>
  <si>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</si>
  <si>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</si>
  <si>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</si>
  <si>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</si>
  <si>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</si>
  <si>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</si>
  <si>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</si>
  <si>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</si>
  <si>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</si>
  <si>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</si>
  <si>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</si>
  <si>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</si>
  <si>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</si>
  <si>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</si>
  <si>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</si>
  <si>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</si>
  <si>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</si>
  <si>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</si>
  <si>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</si>
  <si>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</si>
  <si>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</si>
  <si>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</si>
  <si>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</si>
  <si>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</si>
  <si>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</si>
  <si>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</si>
  <si>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</si>
  <si>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</si>
  <si>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</si>
  <si>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</si>
  <si>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</si>
  <si>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</si>
  <si>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</si>
  <si>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</si>
  <si>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</si>
  <si>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</si>
  <si>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</si>
  <si>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</si>
  <si>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</si>
  <si>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</si>
  <si>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</si>
  <si>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</si>
  <si>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</si>
  <si>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</si>
  <si>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</si>
  <si>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</si>
  <si>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</si>
  <si>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</si>
  <si>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</si>
  <si>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</si>
  <si>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</si>
  <si>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</si>
  <si>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</si>
  <si>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</si>
  <si>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</si>
  <si>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</si>
  <si>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</si>
  <si>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</si>
  <si>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</si>
  <si>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</si>
  <si>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</si>
  <si>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</si>
  <si>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</si>
  <si>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</si>
  <si>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</si>
  <si>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</si>
  <si>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</si>
  <si>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</si>
  <si>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</si>
  <si>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</si>
  <si>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</si>
  <si>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</si>
  <si>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</si>
  <si>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</si>
  <si>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</si>
  <si>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</si>
  <si>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</si>
  <si>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</si>
  <si>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</si>
  <si>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</si>
  <si>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</si>
  <si>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</si>
  <si>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</si>
  <si>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</si>
  <si>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</si>
  <si>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</si>
  <si>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</si>
  <si>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</si>
  <si>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</si>
  <si>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</si>
  <si>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</si>
  <si>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</si>
  <si>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</si>
  <si>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</si>
  <si>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</si>
  <si>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</si>
  <si>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</si>
  <si>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</si>
  <si>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</si>
  <si>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</si>
  <si>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</si>
  <si>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</si>
  <si>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</si>
  <si>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</si>
  <si>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</si>
  <si>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</si>
  <si>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</si>
  <si>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</si>
  <si>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</si>
  <si>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</si>
  <si>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</si>
  <si>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</si>
  <si>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</si>
  <si>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</si>
  <si>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</si>
  <si>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</si>
  <si>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</si>
  <si>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</si>
  <si>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</si>
  <si>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</si>
  <si>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</si>
  <si>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</si>
  <si>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</si>
  <si>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</si>
  <si>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</si>
  <si>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</si>
  <si>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</si>
  <si>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</si>
  <si>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</si>
  <si>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</si>
  <si>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</si>
  <si>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</si>
  <si>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</si>
  <si>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</si>
  <si>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</si>
  <si>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</si>
  <si>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</si>
  <si>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</si>
  <si>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</si>
  <si>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</si>
  <si>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</si>
  <si>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</si>
  <si>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</si>
  <si>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</si>
  <si>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</si>
  <si>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</si>
  <si>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</si>
  <si>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</si>
  <si>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</si>
  <si>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</si>
  <si>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</si>
  <si>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</si>
  <si>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</si>
  <si>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</si>
  <si>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</si>
  <si>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</si>
  <si>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</si>
  <si>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</si>
  <si>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</si>
  <si>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</si>
  <si>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</si>
  <si>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</si>
  <si>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</si>
  <si>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</si>
  <si>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</si>
  <si>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</si>
  <si>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</si>
  <si>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</si>
  <si>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</si>
  <si>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</si>
  <si>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</si>
  <si>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</si>
  <si>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</si>
  <si>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</si>
  <si>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</si>
  <si>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</si>
  <si>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</si>
  <si>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</si>
  <si>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</si>
  <si>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</si>
  <si>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</si>
  <si>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</si>
  <si>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</si>
  <si>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</si>
  <si>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</si>
  <si>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</si>
  <si>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</si>
  <si>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</si>
  <si>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</si>
  <si>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</si>
  <si>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</si>
  <si>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</si>
  <si>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</si>
  <si>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</si>
  <si>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</si>
  <si>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</si>
  <si>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</si>
  <si>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</si>
  <si>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</si>
  <si>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</si>
  <si>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</si>
  <si>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</si>
  <si>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</si>
  <si>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</si>
  <si>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</si>
  <si>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</si>
  <si>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</si>
  <si>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</si>
  <si>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</si>
  <si>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</si>
  <si>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</si>
  <si>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</si>
  <si>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</si>
  <si>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</si>
  <si>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</si>
  <si>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</si>
  <si>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</si>
  <si>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</si>
  <si>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</si>
  <si>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</si>
  <si>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</si>
  <si>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</si>
  <si>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</si>
  <si>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</si>
  <si>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</si>
  <si>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</si>
  <si>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</si>
  <si>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</si>
  <si>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</si>
  <si>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</si>
  <si>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</si>
  <si>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</si>
  <si>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</si>
  <si>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</si>
  <si>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</si>
  <si>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</si>
  <si>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</si>
  <si>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</si>
  <si>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</si>
  <si>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</si>
  <si>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</si>
  <si>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</si>
  <si>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</si>
  <si>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</si>
  <si>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</si>
  <si>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</si>
  <si>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</si>
  <si>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</si>
  <si>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</si>
  <si>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</si>
  <si>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</si>
  <si>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</si>
  <si>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</si>
  <si>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</si>
  <si>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</si>
  <si>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</si>
  <si>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</si>
  <si>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</si>
  <si>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</si>
  <si>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</si>
  <si>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</si>
  <si>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</si>
  <si>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</si>
  <si>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</si>
  <si>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</si>
  <si>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</si>
  <si>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</si>
  <si>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</si>
  <si>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</si>
  <si>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</si>
  <si>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</si>
  <si>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</si>
  <si>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</si>
  <si>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</si>
  <si>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</si>
  <si>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</si>
  <si>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</si>
  <si>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</si>
  <si>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</si>
  <si>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</si>
  <si>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</si>
  <si>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</si>
  <si>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</si>
  <si>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</si>
  <si>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</si>
  <si>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</si>
  <si>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</si>
  <si>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</si>
  <si>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</si>
  <si>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</si>
  <si>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</si>
  <si>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</si>
  <si>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</si>
  <si>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</si>
  <si>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</si>
  <si>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</si>
  <si>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</si>
  <si>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</si>
  <si>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</si>
  <si>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</si>
  <si>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</si>
  <si>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</si>
  <si>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</si>
  <si>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</si>
  <si>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</si>
  <si>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</si>
  <si>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</si>
  <si>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</si>
  <si>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</si>
  <si>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</si>
  <si>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</si>
  <si>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</si>
  <si>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</si>
  <si>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</si>
  <si>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</si>
  <si>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</si>
  <si>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</si>
  <si>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</si>
  <si>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</si>
  <si>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</si>
  <si>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</si>
  <si>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</si>
  <si>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</si>
  <si>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</si>
  <si>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</si>
  <si>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</si>
  <si>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</si>
  <si>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</si>
  <si>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</si>
  <si>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</si>
  <si>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</si>
  <si>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</si>
  <si>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</si>
  <si>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</si>
  <si>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</si>
  <si>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</si>
  <si>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</si>
  <si>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</si>
  <si>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</si>
  <si>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</si>
  <si>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</si>
  <si>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</si>
  <si>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</si>
  <si>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</si>
  <si>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</si>
  <si>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</si>
  <si>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</si>
  <si>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</si>
  <si>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</si>
  <si>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</si>
  <si>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</si>
  <si>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</si>
  <si>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</si>
  <si>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</si>
  <si>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</si>
  <si>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</si>
  <si>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</si>
  <si>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</si>
  <si>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</si>
  <si>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</si>
  <si>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</si>
  <si>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</si>
  <si>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</si>
  <si>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</si>
  <si>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</si>
  <si>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</si>
  <si>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</si>
  <si>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</si>
  <si>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</si>
  <si>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</si>
  <si>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</si>
  <si>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</si>
  <si>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</si>
  <si>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</si>
  <si>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</si>
  <si>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</si>
  <si>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</si>
  <si>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</si>
  <si>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</si>
  <si>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</si>
  <si>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</si>
  <si>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</si>
  <si>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</si>
  <si>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</si>
  <si>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</si>
  <si>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</si>
  <si>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</si>
  <si>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</si>
  <si>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</si>
  <si>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</si>
  <si>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</si>
  <si>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</si>
  <si>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</si>
  <si>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</si>
  <si>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</si>
  <si>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</si>
  <si>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</si>
  <si>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</si>
  <si>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</si>
  <si>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</si>
  <si>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</si>
  <si>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</si>
  <si>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</si>
  <si>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</si>
  <si>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</si>
  <si>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</si>
  <si>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</si>
  <si>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</si>
  <si>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</si>
  <si>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</si>
  <si>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</si>
  <si>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</si>
  <si>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</si>
  <si>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</si>
  <si>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</si>
  <si>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</si>
  <si>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</si>
  <si>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</si>
  <si>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</si>
  <si>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</si>
  <si>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</si>
  <si>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</si>
  <si>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</si>
  <si>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</si>
  <si>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</si>
  <si>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</si>
  <si>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</si>
  <si>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</si>
  <si>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</si>
  <si>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</si>
  <si>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</si>
  <si>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</si>
  <si>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</si>
  <si>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</si>
  <si>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</si>
  <si>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</si>
  <si>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</si>
  <si>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</si>
  <si>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</si>
  <si>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</si>
  <si>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</si>
  <si>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</si>
  <si>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</si>
  <si>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</si>
  <si>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</si>
  <si>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</si>
  <si>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</si>
  <si>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</si>
  <si>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</si>
  <si>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</si>
  <si>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</si>
  <si>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</si>
  <si>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</si>
  <si>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</si>
  <si>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</si>
  <si>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</si>
  <si>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</si>
  <si>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</si>
  <si>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</si>
  <si>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</si>
  <si>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</si>
  <si>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</si>
  <si>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</si>
  <si>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</si>
  <si>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</si>
  <si>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</si>
  <si>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</si>
  <si>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</si>
  <si>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</si>
  <si>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</si>
  <si>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</si>
  <si>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</si>
  <si>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</si>
  <si>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</si>
  <si>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</si>
  <si>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</si>
  <si>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</si>
  <si>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</si>
  <si>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</si>
  <si>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</si>
  <si>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</si>
  <si>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</si>
  <si>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</si>
  <si>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</si>
  <si>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</si>
  <si>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</si>
  <si>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</si>
  <si>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</si>
  <si>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</si>
  <si>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</si>
  <si>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</si>
  <si>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</si>
  <si>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</si>
  <si>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</si>
  <si>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</si>
  <si>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</si>
  <si>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</si>
  <si>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</si>
  <si>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</si>
  <si>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</si>
  <si>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</si>
  <si>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</si>
  <si>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</si>
  <si>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</si>
  <si>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</si>
  <si>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</si>
  <si>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</si>
  <si>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</si>
  <si>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</si>
  <si>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</si>
  <si>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</si>
  <si>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</si>
  <si>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</si>
  <si>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</si>
  <si>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</si>
  <si>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</si>
  <si>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</si>
  <si>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</si>
  <si>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</si>
  <si>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</si>
  <si>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</si>
  <si>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</si>
  <si>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</si>
  <si>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</si>
  <si>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</si>
  <si>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</si>
  <si>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</si>
  <si>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</si>
  <si>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</si>
  <si>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</si>
  <si>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</si>
  <si>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</si>
  <si>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</si>
  <si>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</si>
  <si>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</si>
  <si>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</si>
  <si>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</si>
  <si>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</si>
  <si>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</si>
  <si>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</si>
  <si>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</si>
  <si>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</si>
  <si>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</si>
  <si>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</si>
  <si>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</si>
  <si>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</si>
  <si>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</si>
  <si>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</si>
  <si>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</si>
  <si>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</si>
  <si>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</si>
  <si>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</si>
  <si>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</si>
  <si>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</si>
  <si>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</si>
  <si>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</si>
  <si>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</si>
  <si>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</si>
  <si>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</si>
  <si>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</si>
  <si>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</si>
  <si>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</si>
  <si>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</si>
  <si>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</si>
  <si>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</si>
  <si>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</si>
  <si>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</si>
  <si>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</si>
  <si>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</si>
  <si>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</si>
  <si>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</si>
  <si>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</si>
  <si>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</si>
  <si>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</si>
  <si>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</si>
  <si>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</si>
  <si>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</si>
  <si>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</si>
  <si>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</si>
  <si>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</si>
  <si>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</si>
  <si>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</si>
  <si>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</si>
  <si>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</si>
  <si>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</si>
  <si>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</si>
  <si>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</si>
  <si>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</si>
  <si>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</si>
  <si>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</si>
  <si>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</si>
  <si>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</si>
  <si>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</si>
  <si>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</si>
  <si>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</si>
  <si>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</si>
  <si>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</si>
  <si>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</si>
  <si>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</si>
  <si>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</si>
  <si>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</si>
  <si>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</si>
  <si>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</si>
  <si>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</si>
  <si>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</si>
  <si>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</si>
  <si>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</si>
  <si>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</si>
  <si>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</si>
  <si>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</si>
  <si>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</si>
  <si>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</si>
  <si>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</si>
  <si>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</si>
  <si>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</si>
  <si>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</si>
  <si>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</si>
  <si>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</si>
  <si>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</si>
  <si>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</si>
  <si>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</si>
  <si>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</si>
  <si>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</si>
  <si>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</si>
  <si>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</si>
  <si>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</si>
  <si>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</si>
  <si>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</si>
  <si>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</si>
  <si>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</si>
  <si>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</si>
  <si>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</si>
  <si>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</si>
  <si>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</si>
  <si>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</si>
  <si>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</si>
  <si>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</si>
  <si>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</si>
  <si>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</si>
  <si>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</si>
  <si>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</si>
  <si>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</si>
  <si>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</si>
  <si>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</si>
  <si>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</si>
  <si>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</si>
  <si>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</si>
  <si>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</si>
  <si>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</si>
  <si>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</si>
  <si>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</si>
  <si>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</si>
  <si>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</si>
  <si>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</si>
  <si>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</si>
  <si>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</si>
  <si>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</si>
  <si>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</si>
  <si>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</si>
  <si>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</si>
  <si>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</si>
  <si>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</si>
  <si>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</si>
  <si>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</si>
  <si>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</si>
  <si>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</si>
  <si>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</si>
  <si>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</si>
  <si>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</si>
  <si>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</si>
  <si>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</si>
  <si>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</si>
  <si>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</si>
  <si>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</si>
  <si>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</si>
  <si>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</si>
  <si>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</si>
  <si>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</si>
  <si>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</si>
  <si>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</si>
  <si>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</si>
  <si>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</si>
  <si>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</si>
  <si>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</si>
  <si>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</si>
  <si>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</si>
  <si>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</si>
  <si>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</si>
  <si>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</si>
  <si>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</si>
  <si>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</si>
  <si>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</si>
  <si>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</si>
  <si>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</si>
  <si>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</si>
  <si>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</si>
  <si>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</si>
  <si>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</si>
  <si>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</si>
  <si>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</si>
  <si>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</si>
  <si>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</si>
  <si>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</si>
  <si>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</si>
  <si>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</si>
  <si>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</si>
  <si>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</si>
  <si>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</si>
  <si>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</si>
  <si>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</si>
  <si>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</si>
  <si>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</si>
  <si>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</si>
  <si>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</si>
  <si>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</si>
  <si>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</si>
  <si>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</si>
  <si>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</si>
  <si>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</si>
  <si>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</si>
  <si>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</si>
  <si>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</si>
  <si>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</si>
  <si>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</si>
  <si>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</si>
  <si>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</si>
  <si>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</si>
  <si>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</si>
  <si>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</si>
  <si>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</si>
  <si>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</si>
  <si>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</si>
  <si>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</si>
  <si>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</si>
  <si>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</si>
  <si>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</si>
  <si>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</si>
  <si>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</si>
  <si>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</si>
  <si>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</si>
  <si>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</si>
  <si>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</si>
  <si>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</si>
  <si>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</si>
  <si>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</si>
  <si>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</si>
  <si>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</si>
  <si>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</si>
  <si>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</si>
  <si>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</si>
  <si>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</si>
  <si>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</si>
  <si>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</si>
  <si>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</si>
  <si>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</si>
  <si>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</si>
  <si>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</si>
  <si>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</si>
  <si>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</si>
  <si>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</si>
  <si>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</si>
  <si>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</si>
  <si>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</si>
  <si>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</si>
  <si>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</si>
  <si>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</si>
  <si>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</si>
  <si>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</si>
  <si>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</si>
  <si>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</si>
  <si>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</si>
  <si>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</si>
  <si>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</si>
  <si>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</si>
  <si>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</si>
  <si>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</si>
  <si>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</si>
  <si>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</si>
  <si>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</si>
  <si>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</si>
  <si>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</si>
  <si>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</si>
  <si>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</si>
  <si>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</si>
  <si>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</si>
  <si>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</si>
  <si>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</si>
  <si>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</si>
  <si>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</si>
  <si>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</si>
  <si>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</si>
  <si>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</si>
  <si>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</si>
  <si>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</si>
  <si>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</si>
  <si>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</si>
  <si>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</si>
  <si>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</si>
  <si>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</si>
  <si>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</si>
  <si>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</si>
  <si>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</si>
  <si>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</si>
  <si>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</si>
  <si>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</si>
  <si>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</si>
  <si>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</si>
  <si>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</si>
  <si>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</si>
  <si>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</si>
  <si>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</si>
  <si>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</si>
  <si>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</si>
  <si>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</si>
  <si>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</si>
  <si>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</si>
  <si>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</si>
  <si>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</si>
  <si>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</si>
  <si>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</si>
  <si>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</si>
  <si>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</si>
  <si>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</si>
  <si>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</si>
  <si>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</si>
  <si>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</si>
  <si>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</si>
  <si>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</si>
  <si>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</si>
  <si>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</si>
  <si>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</si>
  <si>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</si>
  <si>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</si>
  <si>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</si>
  <si>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</si>
  <si>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</si>
  <si>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</si>
  <si>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</si>
  <si>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</si>
  <si>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</si>
  <si>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</si>
  <si>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</si>
  <si>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</si>
  <si>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</si>
  <si>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</si>
  <si>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</si>
  <si>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</si>
  <si>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</si>
  <si>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</si>
  <si>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</si>
  <si>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</si>
  <si>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</si>
  <si>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</si>
  <si>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</si>
  <si>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</si>
  <si>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</si>
  <si>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</si>
  <si>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</si>
  <si>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</si>
  <si>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</si>
  <si>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</si>
  <si>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</si>
  <si>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</si>
  <si>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</si>
  <si>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</si>
  <si>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</si>
  <si>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</si>
  <si>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</si>
  <si>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</si>
  <si>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</si>
  <si>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</si>
  <si>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</si>
  <si>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</si>
  <si>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</si>
  <si>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</si>
  <si>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</si>
  <si>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</si>
  <si>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</si>
  <si>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</si>
  <si>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</si>
  <si>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</si>
  <si>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</si>
  <si>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</si>
  <si>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</si>
  <si>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</si>
  <si>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</si>
  <si>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</si>
  <si>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</si>
  <si>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</si>
  <si>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</si>
  <si>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</si>
  <si>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</si>
  <si>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</si>
  <si>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</si>
  <si>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</si>
  <si>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</si>
  <si>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</si>
  <si>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</si>
  <si>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</si>
  <si>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</si>
  <si>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</si>
  <si>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</si>
  <si>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</si>
  <si>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</si>
  <si>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</si>
  <si>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</si>
  <si>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</si>
  <si>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</si>
  <si>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</si>
  <si>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</si>
  <si>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</si>
  <si>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</si>
  <si>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</si>
  <si>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</si>
  <si>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</si>
  <si>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</si>
  <si>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</si>
  <si>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</si>
  <si>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</si>
  <si>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</si>
  <si>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</si>
  <si>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</si>
  <si>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</si>
  <si>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</si>
  <si>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</si>
  <si>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</si>
  <si>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</si>
  <si>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</si>
  <si>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</si>
  <si>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</si>
  <si>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</si>
  <si>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</si>
  <si>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</si>
  <si>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</si>
  <si>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</si>
  <si>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</si>
  <si>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</si>
  <si>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</si>
  <si>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</si>
  <si>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</si>
  <si>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</si>
  <si>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</si>
  <si>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</si>
  <si>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</si>
  <si>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</si>
  <si>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</si>
  <si>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</si>
  <si>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</si>
  <si>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</si>
  <si>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</si>
  <si>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</si>
  <si>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</si>
  <si>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</si>
  <si>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</si>
  <si>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</si>
  <si>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</si>
  <si>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</si>
  <si>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</si>
  <si>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</si>
  <si>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</si>
  <si>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</si>
  <si>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</si>
  <si>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</si>
  <si>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</si>
  <si>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</si>
  <si>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</si>
  <si>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</si>
  <si>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</si>
  <si>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</si>
  <si>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</si>
  <si>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</si>
  <si>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</si>
  <si>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</si>
  <si>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</si>
  <si>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</si>
  <si>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</si>
  <si>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</si>
  <si>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</si>
  <si>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</si>
  <si>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</si>
  <si>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</si>
  <si>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</si>
  <si>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</si>
  <si>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</si>
  <si>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</si>
  <si>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</si>
  <si>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</si>
  <si>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</si>
  <si>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</si>
  <si>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</si>
  <si>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</si>
  <si>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</si>
  <si>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</si>
  <si>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</si>
  <si>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</si>
  <si>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</si>
  <si>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</si>
  <si>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</si>
  <si>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</si>
  <si>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</si>
  <si>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</si>
  <si>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</si>
  <si>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</si>
  <si>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</si>
  <si>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</si>
  <si>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</si>
  <si>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</si>
  <si>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</si>
  <si>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</si>
  <si>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</si>
  <si>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</si>
  <si>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</si>
  <si>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</si>
  <si>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</si>
  <si>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</si>
  <si>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</si>
  <si>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</si>
  <si>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</si>
  <si>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</si>
  <si>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</si>
  <si>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</si>
  <si>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</si>
  <si>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</si>
  <si>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</si>
  <si>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</si>
  <si>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</si>
  <si>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</si>
  <si>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</si>
  <si>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</si>
  <si>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</si>
  <si>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</si>
  <si>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</si>
  <si>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</si>
  <si>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</si>
  <si>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</si>
  <si>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</si>
  <si>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</si>
  <si>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</si>
  <si>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</si>
  <si>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</si>
  <si>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</si>
  <si>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</si>
  <si>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</si>
  <si>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</si>
  <si>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</si>
  <si>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</si>
  <si>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</si>
  <si>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</si>
  <si>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</si>
  <si>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</si>
  <si>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</si>
  <si>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</si>
  <si>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</si>
  <si>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</si>
  <si>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</si>
  <si>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</si>
  <si>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</si>
  <si>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</si>
  <si>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</si>
  <si>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</si>
  <si>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</si>
  <si>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</si>
  <si>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</si>
  <si>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</si>
  <si>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</si>
  <si>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</si>
  <si>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</si>
  <si>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</si>
  <si>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</si>
  <si>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</si>
  <si>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</si>
  <si>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</si>
  <si>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</si>
  <si>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</si>
  <si>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</si>
  <si>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</si>
  <si>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</si>
  <si>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</si>
  <si>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</si>
  <si>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</si>
  <si>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</si>
  <si>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</si>
  <si>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</si>
  <si>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</si>
  <si>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</si>
  <si>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</si>
  <si>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</si>
  <si>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</si>
  <si>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</si>
  <si>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</si>
  <si>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</si>
  <si>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</si>
  <si>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</si>
  <si>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</si>
  <si>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</si>
  <si>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</si>
  <si>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</si>
  <si>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</si>
  <si>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</si>
  <si>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</si>
  <si>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</si>
  <si>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</si>
  <si>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</si>
  <si>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</si>
  <si>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</si>
  <si>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</si>
  <si>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</si>
  <si>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</si>
  <si>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</si>
  <si>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</si>
  <si>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</si>
  <si>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</si>
  <si>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</si>
  <si>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</si>
  <si>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</si>
  <si>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</si>
  <si>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</si>
  <si>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</si>
  <si>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</si>
  <si>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</si>
  <si>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</si>
  <si>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</si>
  <si>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</si>
  <si>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</si>
  <si>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</si>
  <si>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</si>
  <si>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</si>
  <si>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</si>
  <si>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</si>
  <si>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</si>
  <si>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</si>
  <si>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</si>
  <si>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</si>
  <si>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</si>
  <si>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</si>
  <si>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</si>
  <si>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</si>
  <si>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</si>
  <si>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</si>
  <si>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</si>
  <si>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</si>
  <si>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</si>
  <si>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</si>
  <si>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</si>
  <si>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</si>
  <si>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</si>
  <si>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</si>
  <si>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</si>
  <si>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</si>
  <si>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</si>
  <si>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</si>
  <si>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</si>
  <si>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</si>
  <si>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</si>
  <si>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</si>
  <si>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</si>
  <si>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</si>
  <si>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</si>
  <si>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</si>
  <si>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</si>
  <si>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</si>
  <si>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</si>
  <si>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</si>
  <si>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</si>
  <si>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</si>
  <si>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</si>
  <si>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</si>
  <si>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</si>
  <si>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</si>
  <si>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</si>
  <si>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</si>
  <si>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</si>
  <si>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</si>
  <si>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</si>
  <si>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</si>
  <si>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</si>
  <si>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</si>
  <si>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</si>
  <si>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</si>
  <si>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</si>
  <si>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</si>
  <si>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</si>
  <si>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</si>
  <si>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</si>
  <si>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</si>
  <si>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</si>
  <si>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</si>
  <si>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</si>
  <si>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</si>
  <si>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</si>
  <si>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</si>
  <si>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</si>
  <si>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</si>
  <si>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</si>
  <si>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</si>
  <si>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</si>
  <si>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</si>
  <si>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</si>
  <si>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</si>
  <si>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</si>
  <si>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</si>
  <si>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</si>
  <si>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</si>
  <si>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</si>
  <si>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</si>
  <si>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</si>
  <si>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</si>
  <si>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</si>
  <si>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</si>
  <si>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</si>
  <si>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</si>
  <si>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</si>
  <si>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</si>
  <si>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</si>
  <si>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</si>
  <si>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</si>
  <si>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</si>
  <si>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</si>
  <si>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</si>
  <si>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</si>
  <si>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</si>
  <si>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</si>
  <si>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</si>
  <si>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</si>
  <si>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</si>
  <si>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</si>
  <si>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</si>
  <si>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</si>
  <si>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</si>
  <si>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</si>
  <si>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</si>
  <si>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</si>
  <si>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</si>
  <si>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</si>
  <si>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</si>
  <si>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</si>
  <si>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</si>
  <si>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</si>
  <si>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</si>
  <si>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</si>
  <si>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</si>
  <si>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</si>
  <si>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</si>
  <si>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</si>
  <si>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</si>
  <si>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</si>
  <si>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</si>
  <si>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</si>
  <si>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</si>
  <si>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</si>
  <si>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</si>
  <si>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</si>
  <si>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</si>
  <si>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</si>
  <si>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</si>
  <si>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</si>
  <si>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</si>
  <si>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</si>
  <si>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</si>
  <si>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</si>
  <si>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</si>
  <si>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</si>
  <si>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</si>
  <si>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</si>
  <si>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</si>
  <si>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</si>
  <si>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</si>
  <si>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</si>
  <si>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</si>
  <si>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</si>
  <si>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</si>
  <si>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</si>
  <si>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</si>
  <si>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</si>
  <si>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</si>
  <si>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</si>
  <si>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</si>
  <si>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</si>
  <si>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</si>
  <si>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</si>
  <si>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</si>
  <si>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</si>
  <si>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</si>
  <si>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</si>
  <si>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</si>
  <si>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</si>
  <si>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</si>
  <si>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</si>
  <si>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</si>
  <si>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</si>
  <si>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</si>
  <si>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</si>
  <si>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</si>
  <si>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</si>
  <si>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</si>
  <si>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</si>
  <si>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</si>
  <si>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</si>
  <si>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</si>
  <si>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</si>
  <si>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</si>
  <si>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</si>
  <si>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</si>
  <si>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</si>
  <si>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</si>
  <si>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</si>
  <si>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</si>
  <si>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</si>
  <si>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</si>
  <si>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</si>
  <si>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</si>
  <si>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</si>
  <si>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</si>
  <si>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</si>
  <si>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</si>
  <si>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</si>
  <si>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</si>
  <si>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</si>
  <si>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</si>
  <si>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</si>
  <si>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</si>
  <si>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</si>
  <si>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</si>
  <si>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</si>
  <si>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</si>
  <si>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</si>
  <si>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</si>
  <si>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</si>
  <si>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</si>
  <si>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</si>
  <si>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</si>
  <si>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</si>
  <si>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</si>
  <si>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</si>
  <si>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</si>
  <si>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</si>
  <si>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</si>
  <si>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</si>
  <si>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</si>
  <si>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</si>
  <si>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</si>
  <si>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</si>
  <si>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</si>
  <si>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</si>
  <si>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</si>
  <si>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</si>
  <si>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</si>
  <si>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</si>
  <si>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</si>
  <si>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</si>
  <si>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</si>
  <si>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</si>
  <si>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</si>
  <si>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</si>
  <si>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</si>
  <si>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</si>
  <si>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</si>
  <si>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</si>
  <si>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</si>
  <si>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</si>
  <si>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</si>
  <si>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</si>
  <si>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</si>
  <si>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</si>
  <si>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</si>
  <si>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</si>
  <si>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</si>
  <si>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</si>
  <si>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</si>
  <si>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</si>
  <si>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</si>
  <si>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</si>
  <si>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</si>
  <si>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</si>
  <si>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</si>
  <si>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</si>
  <si>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</si>
  <si>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</si>
  <si>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</si>
  <si>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</si>
  <si>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</si>
  <si>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</si>
  <si>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</si>
  <si>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</si>
  <si>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</si>
  <si>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</si>
  <si>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</si>
  <si>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</si>
  <si>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</si>
  <si>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</si>
  <si>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</si>
  <si>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</si>
  <si>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</si>
  <si>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</si>
  <si>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</si>
  <si>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</si>
  <si>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</si>
  <si>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</si>
  <si>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</si>
  <si>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</si>
  <si>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</si>
  <si>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</si>
  <si>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</si>
  <si>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</si>
  <si>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</si>
  <si>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</si>
  <si>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</si>
  <si>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</si>
  <si>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</si>
  <si>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</si>
  <si>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</si>
  <si>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</si>
  <si>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</si>
  <si>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</si>
  <si>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</si>
  <si>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</si>
  <si>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</si>
  <si>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</si>
  <si>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</si>
  <si>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</si>
  <si>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</si>
  <si>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</si>
  <si>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</si>
  <si>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</si>
  <si>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</si>
  <si>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</si>
  <si>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</si>
  <si>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</si>
  <si>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</si>
  <si>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</si>
  <si>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</si>
  <si>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</si>
  <si>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</si>
  <si>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</si>
  <si>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</si>
  <si>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</si>
  <si>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</si>
  <si>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</si>
  <si>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</si>
  <si>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</si>
  <si>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</si>
  <si>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</si>
  <si>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</si>
  <si>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</si>
  <si>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</si>
  <si>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</si>
  <si>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</si>
  <si>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</si>
  <si>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</si>
  <si>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</si>
  <si>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</si>
  <si>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</si>
  <si>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</si>
  <si>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</si>
  <si>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</si>
  <si>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</si>
  <si>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</si>
  <si>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</si>
  <si>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</si>
  <si>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</si>
  <si>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</si>
  <si>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</si>
  <si>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</si>
  <si>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</si>
  <si>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</si>
  <si>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</si>
  <si>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</si>
  <si>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</si>
  <si>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</si>
  <si>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</si>
  <si>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</si>
  <si>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</si>
  <si>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</si>
  <si>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</si>
  <si>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</si>
  <si>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</si>
  <si>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</si>
  <si>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</si>
  <si>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</si>
  <si>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</si>
  <si>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</si>
  <si>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</si>
  <si>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</si>
  <si>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</si>
  <si>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</si>
  <si>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</si>
  <si>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</si>
  <si>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</si>
  <si>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</si>
  <si>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</si>
  <si>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</si>
  <si>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</si>
  <si>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</si>
  <si>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</si>
  <si>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</si>
  <si>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</si>
  <si>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</si>
  <si>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</si>
  <si>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</si>
  <si>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</si>
  <si>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</si>
  <si>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</si>
  <si>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</si>
  <si>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</si>
  <si>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</si>
  <si>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</si>
  <si>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</si>
  <si>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</si>
  <si>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</si>
  <si>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</si>
  <si>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</si>
  <si>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</si>
  <si>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</si>
  <si>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</si>
  <si>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</si>
  <si>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</si>
  <si>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</si>
  <si>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</si>
  <si>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</si>
  <si>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</si>
  <si>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</si>
  <si>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</si>
  <si>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</si>
  <si>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</si>
  <si>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</si>
  <si>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</si>
  <si>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</si>
  <si>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</si>
  <si>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</si>
  <si>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</si>
  <si>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</si>
  <si>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</si>
  <si>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</si>
  <si>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</si>
  <si>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</si>
  <si>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</si>
  <si>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</si>
  <si>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</si>
  <si>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</si>
  <si>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</si>
  <si>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</si>
  <si>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</si>
  <si>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</si>
  <si>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</si>
  <si>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</si>
  <si>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</si>
  <si>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</si>
  <si>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</si>
  <si>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</si>
  <si>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</si>
  <si>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</si>
  <si>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</si>
  <si>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</si>
  <si>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</si>
  <si>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</si>
  <si>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</si>
  <si>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</si>
  <si>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</si>
  <si>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</si>
  <si>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</si>
  <si>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</si>
  <si>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</si>
  <si>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</si>
  <si>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</si>
  <si>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</si>
  <si>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</si>
  <si>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</si>
  <si>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</si>
  <si>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</si>
  <si>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</si>
  <si>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</si>
  <si>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</si>
  <si>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</si>
  <si>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</si>
  <si>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</si>
  <si>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</si>
  <si>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</si>
  <si>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</si>
  <si>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</si>
  <si>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</si>
  <si>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</si>
  <si>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</si>
  <si>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</si>
  <si>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</si>
  <si>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</si>
  <si>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</si>
  <si>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</si>
  <si>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</si>
  <si>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</si>
  <si>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</si>
  <si>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</si>
  <si>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</si>
  <si>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</si>
  <si>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</si>
  <si>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</si>
  <si>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</si>
  <si>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</si>
  <si>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</si>
  <si>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</si>
  <si>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</si>
  <si>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</si>
  <si>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</si>
  <si>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</si>
  <si>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</si>
  <si>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</si>
  <si>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</si>
  <si>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</si>
  <si>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</si>
  <si>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</si>
  <si>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</si>
  <si>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</si>
  <si>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</si>
  <si>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</si>
  <si>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</si>
  <si>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</si>
  <si>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</si>
  <si>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</si>
  <si>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</si>
  <si>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</si>
  <si>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</si>
  <si>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</si>
  <si>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</si>
  <si>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</si>
  <si>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</si>
  <si>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</si>
  <si>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</si>
  <si>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</si>
  <si>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</si>
  <si>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</si>
  <si>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</si>
  <si>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</si>
  <si>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</si>
  <si>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</si>
  <si>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</si>
  <si>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</si>
  <si>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</si>
  <si>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</si>
  <si>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</si>
  <si>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</si>
  <si>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</si>
  <si>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</si>
  <si>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</si>
  <si>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</si>
  <si>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</si>
  <si>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</si>
  <si>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</si>
  <si>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</si>
  <si>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</si>
  <si>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</si>
  <si>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</si>
  <si>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</si>
  <si>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</si>
  <si>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</si>
  <si>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</si>
  <si>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</si>
  <si>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</si>
  <si>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</si>
  <si>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</si>
  <si>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</si>
  <si>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</si>
  <si>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</si>
  <si>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</si>
  <si>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</si>
  <si>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</si>
  <si>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</si>
  <si>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</si>
  <si>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</si>
  <si>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</si>
  <si>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</si>
  <si>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</si>
  <si>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</si>
  <si>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</si>
  <si>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</si>
  <si>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</si>
  <si>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</si>
  <si>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</si>
  <si>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</si>
  <si>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</si>
  <si>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</si>
  <si>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</si>
  <si>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</si>
  <si>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</si>
  <si>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</si>
  <si>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</si>
  <si>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</si>
  <si>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</si>
  <si>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</si>
  <si>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</si>
  <si>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</si>
  <si>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</si>
  <si>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</si>
  <si>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</si>
  <si>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</si>
  <si>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</si>
  <si>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</si>
  <si>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</si>
  <si>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</si>
  <si>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</si>
  <si>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</si>
  <si>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</si>
  <si>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</si>
  <si>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</si>
  <si>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</si>
  <si>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</si>
  <si>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</si>
  <si>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</si>
  <si>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</si>
  <si>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</si>
  <si>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</si>
  <si>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</si>
  <si>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</si>
  <si>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</si>
  <si>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</si>
  <si>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</si>
  <si>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</si>
  <si>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</si>
  <si>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</si>
  <si>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</si>
  <si>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</si>
  <si>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</si>
  <si>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</si>
  <si>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</si>
  <si>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</si>
  <si>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</si>
  <si>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</si>
  <si>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</si>
  <si>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</si>
  <si>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</si>
  <si>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</si>
  <si>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</si>
  <si>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</si>
  <si>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</si>
  <si>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</si>
  <si>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</si>
  <si>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</si>
  <si>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</si>
  <si>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</si>
  <si>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</si>
  <si>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</si>
  <si>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</si>
  <si>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</si>
  <si>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</si>
  <si>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</si>
  <si>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</si>
  <si>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</si>
  <si>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</si>
  <si>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</si>
  <si>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</si>
  <si>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</si>
  <si>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</si>
  <si>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</si>
  <si>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</si>
  <si>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</si>
  <si>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</si>
  <si>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</si>
  <si>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</si>
  <si>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</si>
  <si>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</si>
  <si>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</si>
  <si>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</si>
  <si>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</si>
  <si>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</si>
  <si>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</si>
  <si>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</si>
  <si>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</si>
  <si>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</si>
  <si>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</si>
  <si>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</si>
  <si>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</si>
  <si>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</si>
  <si>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</si>
  <si>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</si>
  <si>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</si>
  <si>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</si>
  <si>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</si>
  <si>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</si>
  <si>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</si>
  <si>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</si>
  <si>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</si>
  <si>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</si>
  <si>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</si>
  <si>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</si>
  <si>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</si>
  <si>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</si>
  <si>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</si>
  <si>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</si>
  <si>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</si>
  <si>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</si>
  <si>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</si>
  <si>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</si>
  <si>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</si>
  <si>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</si>
  <si>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</si>
  <si>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</si>
  <si>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</si>
  <si>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</si>
  <si>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</si>
  <si>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</si>
  <si>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</si>
  <si>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</si>
  <si>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</si>
  <si>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</si>
  <si>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</si>
  <si>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</si>
  <si>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</si>
  <si>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</si>
  <si>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</si>
  <si>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</si>
  <si>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</si>
  <si>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</si>
  <si>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</si>
  <si>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</si>
  <si>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</si>
  <si>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</si>
  <si>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</si>
  <si>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</si>
  <si>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</si>
  <si>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</si>
  <si>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</si>
  <si>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</si>
  <si>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</si>
  <si>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</si>
  <si>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</si>
  <si>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</si>
  <si>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</si>
  <si>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</si>
  <si>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</si>
  <si>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</si>
  <si>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</si>
  <si>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</si>
  <si>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</si>
  <si>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</si>
  <si>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</si>
  <si>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</si>
  <si>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</si>
  <si>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</si>
  <si>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</si>
  <si>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</si>
  <si>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</si>
  <si>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</si>
  <si>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</si>
  <si>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</si>
  <si>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</si>
  <si>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</si>
  <si>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</si>
  <si>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</si>
  <si>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</si>
  <si>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</si>
  <si>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</si>
  <si>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</si>
  <si>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</si>
  <si>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</si>
  <si>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</si>
  <si>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</si>
  <si>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</si>
  <si>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</si>
  <si>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</si>
  <si>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</si>
  <si>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</si>
  <si>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</si>
  <si>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</si>
  <si>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</si>
  <si>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</si>
  <si>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</si>
  <si>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</si>
  <si>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</si>
  <si>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</si>
  <si>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</si>
  <si>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</si>
  <si>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</si>
  <si>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</si>
  <si>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</si>
  <si>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</si>
  <si>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</si>
  <si>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</si>
  <si>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</si>
  <si>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</si>
  <si>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</si>
  <si>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</si>
  <si>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</si>
  <si>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</si>
  <si>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</si>
  <si>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</si>
  <si>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</si>
  <si>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</si>
  <si>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</si>
  <si>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</si>
  <si>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</si>
  <si>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</si>
  <si>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</si>
  <si>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</si>
  <si>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</si>
  <si>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</si>
  <si>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</si>
  <si>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</si>
  <si>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</si>
  <si>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</si>
  <si>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</si>
  <si>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</si>
  <si>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</si>
  <si>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</si>
  <si>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</si>
  <si>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</si>
  <si>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</si>
  <si>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</si>
  <si>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</si>
  <si>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</si>
  <si>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</si>
  <si>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</si>
  <si>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</si>
  <si>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</si>
  <si>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</si>
  <si>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</si>
  <si>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</si>
  <si>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</si>
  <si>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</si>
  <si>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</si>
  <si>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</si>
  <si>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</si>
  <si>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</si>
  <si>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</si>
  <si>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</si>
  <si>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</si>
  <si>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</si>
  <si>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</si>
  <si>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</si>
  <si>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</si>
  <si>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</si>
  <si>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</si>
  <si>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</si>
  <si>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</si>
  <si>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</si>
  <si>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</si>
  <si>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</si>
  <si>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</si>
  <si>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</si>
  <si>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</si>
  <si>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</si>
  <si>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</si>
  <si>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</si>
  <si>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</si>
  <si>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</si>
  <si>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</si>
  <si>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</si>
  <si>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</si>
  <si>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</si>
  <si>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</si>
  <si>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</si>
  <si>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</si>
  <si>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</si>
  <si>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</si>
  <si>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</si>
  <si>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</si>
  <si>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</si>
  <si>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</si>
  <si>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</si>
  <si>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</si>
  <si>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</si>
  <si>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</si>
  <si>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</si>
  <si>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</si>
  <si>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</si>
  <si>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</si>
  <si>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</si>
  <si>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</si>
  <si>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</si>
  <si>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</si>
  <si>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</si>
  <si>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</si>
  <si>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</si>
  <si>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</si>
  <si>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</si>
  <si>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</si>
  <si>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</si>
  <si>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</si>
  <si>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</si>
  <si>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</si>
  <si>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</si>
  <si>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</si>
  <si>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</si>
  <si>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</si>
  <si>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</si>
  <si>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</si>
  <si>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</si>
  <si>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</si>
  <si>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</si>
  <si>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</si>
  <si>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</si>
  <si>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</si>
  <si>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</si>
  <si>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</si>
  <si>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</si>
  <si>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</si>
  <si>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</si>
  <si>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</si>
  <si>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</si>
  <si>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</si>
  <si>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</si>
  <si>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</si>
  <si>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</si>
  <si>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</si>
  <si>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</si>
  <si>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</si>
  <si>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</si>
  <si>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</si>
  <si>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</si>
  <si>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</si>
  <si>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</si>
  <si>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</si>
  <si>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</si>
  <si>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</si>
  <si>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</si>
  <si>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</si>
  <si>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</si>
  <si>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</si>
  <si>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</si>
  <si>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</si>
  <si>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</si>
  <si>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</si>
  <si>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</si>
  <si>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</si>
  <si>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</si>
  <si>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</si>
  <si>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</si>
  <si>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</si>
  <si>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</si>
  <si>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</si>
  <si>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</si>
  <si>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</si>
  <si>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</si>
  <si>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</si>
  <si>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</si>
  <si>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</si>
  <si>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</si>
  <si>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</si>
  <si>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</si>
  <si>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</si>
  <si>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</si>
  <si>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</si>
  <si>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</si>
  <si>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</si>
  <si>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</si>
  <si>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</si>
  <si>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</si>
  <si>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</si>
  <si>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</si>
  <si>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</si>
  <si>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</si>
  <si>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</si>
  <si>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</si>
  <si>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</si>
  <si>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</si>
  <si>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</si>
  <si>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</si>
  <si>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</si>
  <si>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</si>
  <si>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</si>
  <si>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</si>
  <si>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</si>
  <si>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</si>
  <si>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</si>
  <si>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</si>
  <si>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</si>
  <si>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</si>
  <si>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</si>
  <si>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</si>
  <si>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</si>
  <si>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</si>
  <si>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</si>
  <si>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</si>
  <si>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</si>
  <si>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</si>
  <si>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</si>
  <si>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</si>
  <si>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</si>
  <si>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</si>
  <si>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</si>
  <si>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</si>
  <si>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</si>
  <si>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</si>
  <si>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</si>
  <si>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</si>
  <si>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</si>
  <si>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</si>
  <si>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</si>
  <si>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</si>
  <si>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</si>
  <si>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</si>
  <si>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</si>
  <si>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</si>
  <si>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</si>
  <si>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</si>
  <si>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</si>
  <si>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</si>
  <si>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</si>
  <si>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</si>
  <si>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</si>
  <si>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</si>
  <si>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</si>
  <si>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</si>
  <si>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</si>
  <si>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</si>
  <si>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</si>
  <si>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</si>
  <si>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</si>
  <si>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</si>
  <si>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</si>
  <si>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</si>
  <si>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</si>
  <si>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</si>
  <si>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</si>
  <si>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</si>
  <si>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</si>
  <si>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</si>
  <si>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</si>
  <si>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</si>
  <si>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</si>
  <si>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</si>
  <si>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</si>
  <si>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</si>
  <si>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</si>
  <si>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</si>
  <si>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</si>
  <si>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</si>
  <si>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</si>
  <si>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</si>
  <si>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</si>
  <si>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</si>
  <si>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</si>
  <si>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</si>
  <si>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</si>
  <si>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</si>
  <si>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</si>
  <si>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</si>
  <si>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</si>
  <si>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</si>
  <si>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</si>
  <si>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</si>
  <si>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</si>
  <si>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</si>
  <si>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</si>
  <si>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</si>
  <si>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</si>
  <si>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</si>
  <si>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</si>
  <si>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</si>
  <si>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</si>
  <si>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</si>
  <si>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</si>
  <si>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</si>
  <si>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</si>
  <si>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</si>
  <si>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</si>
  <si>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</si>
  <si>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</si>
  <si>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</si>
  <si>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</si>
  <si>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</si>
  <si>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</si>
  <si>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</si>
  <si>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</si>
  <si>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</si>
  <si>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</si>
  <si>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</si>
  <si>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</si>
  <si>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</si>
  <si>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</si>
  <si>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</si>
  <si>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</si>
  <si>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</si>
  <si>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</si>
  <si>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</si>
  <si>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</si>
  <si>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</si>
  <si>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</si>
  <si>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</si>
  <si>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</si>
  <si>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</si>
  <si>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</si>
  <si>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</si>
  <si>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</si>
  <si>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</si>
  <si>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</si>
  <si>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</si>
  <si>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</si>
  <si>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</si>
  <si>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</si>
  <si>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</si>
  <si>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</si>
  <si>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</si>
  <si>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</si>
  <si>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</si>
  <si>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</si>
  <si>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</si>
  <si>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</si>
  <si>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</si>
  <si>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</si>
  <si>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</si>
  <si>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</si>
  <si>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</si>
  <si>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</si>
  <si>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</si>
  <si>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</si>
  <si>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</si>
  <si>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</si>
  <si>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</si>
  <si>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</si>
  <si>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</si>
  <si>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</si>
  <si>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</si>
  <si>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</si>
  <si>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</si>
  <si>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</si>
  <si>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</si>
  <si>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</si>
  <si>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</si>
  <si>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</si>
  <si>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</si>
  <si>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</si>
  <si>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</si>
  <si>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</si>
  <si>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</si>
  <si>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</si>
  <si>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</si>
  <si>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</si>
  <si>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</si>
  <si>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</si>
  <si>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</si>
  <si>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</si>
  <si>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</si>
  <si>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</si>
  <si>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</si>
  <si>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</si>
  <si>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</si>
  <si>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</si>
  <si>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</si>
  <si>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</si>
  <si>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</si>
  <si>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</si>
  <si>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</si>
  <si>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</si>
  <si>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</si>
  <si>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</si>
  <si>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</si>
  <si>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</si>
  <si>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</si>
  <si>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</si>
  <si>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</si>
  <si>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</si>
  <si>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</si>
  <si>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</si>
  <si>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</si>
  <si>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</si>
  <si>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</si>
  <si>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</si>
  <si>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</si>
  <si>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</si>
  <si>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</si>
  <si>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</si>
  <si>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</si>
  <si>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</si>
  <si>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</si>
  <si>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</si>
  <si>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</si>
  <si>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</si>
  <si>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</si>
  <si>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</si>
  <si>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</si>
  <si>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</si>
  <si>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</si>
  <si>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</si>
  <si>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</si>
  <si>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</si>
  <si>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</si>
  <si>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</si>
  <si>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</si>
  <si>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</si>
  <si>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</si>
  <si>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</si>
  <si>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</si>
  <si>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</si>
  <si>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</si>
  <si>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</si>
  <si>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</si>
  <si>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</si>
  <si>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</si>
  <si>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</si>
  <si>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</si>
  <si>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</si>
  <si>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</si>
  <si>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</si>
  <si>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</si>
  <si>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</si>
  <si>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</si>
  <si>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</si>
  <si>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</si>
  <si>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</si>
  <si>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</si>
  <si>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</si>
  <si>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</si>
  <si>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</si>
  <si>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</si>
  <si>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</si>
  <si>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</si>
  <si>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</si>
  <si>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</si>
  <si>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</si>
  <si>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</si>
  <si>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</si>
  <si>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</si>
  <si>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</si>
  <si>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</si>
  <si>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</si>
  <si>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</si>
  <si>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</si>
  <si>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</si>
  <si>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</si>
  <si>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</si>
  <si>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</si>
  <si>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</si>
  <si>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</si>
  <si>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</si>
  <si>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</si>
  <si>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</si>
  <si>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</si>
  <si>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</si>
  <si>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</si>
  <si>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</si>
  <si>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</si>
  <si>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</si>
  <si>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</si>
  <si>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</si>
  <si>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</si>
  <si>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</si>
  <si>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</si>
  <si>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</si>
  <si>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</si>
  <si>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</si>
  <si>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</si>
  <si>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</si>
  <si>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</si>
  <si>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</si>
  <si>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</si>
  <si>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</si>
  <si>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</si>
  <si>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</si>
  <si>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</si>
  <si>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</si>
  <si>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</si>
  <si>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</si>
  <si>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</si>
  <si>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</si>
  <si>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</si>
  <si>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</si>
  <si>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</si>
  <si>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</si>
  <si>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</si>
  <si>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</si>
  <si>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</si>
  <si>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</si>
  <si>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</si>
  <si>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</si>
  <si>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</si>
  <si>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</si>
  <si>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</si>
  <si>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</si>
  <si>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</si>
  <si>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</si>
  <si>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</si>
  <si>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</si>
  <si>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</si>
  <si>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</si>
  <si>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</si>
  <si>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</si>
  <si>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</si>
  <si>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</si>
  <si>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</si>
  <si>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</si>
  <si>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</si>
  <si>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</si>
  <si>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</si>
  <si>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</si>
  <si>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</si>
  <si>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</si>
  <si>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</si>
  <si>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</si>
  <si>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</si>
  <si>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</si>
  <si>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</si>
  <si>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</si>
  <si>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</si>
  <si>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</si>
  <si>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</si>
  <si>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</si>
  <si>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</si>
  <si>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</si>
  <si>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</si>
  <si>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</si>
  <si>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</si>
  <si>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</si>
  <si>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</si>
  <si>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</si>
  <si>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</si>
  <si>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</si>
  <si>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</si>
  <si>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</si>
  <si>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</si>
  <si>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</si>
  <si>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</si>
  <si>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</si>
  <si>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</si>
  <si>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</si>
  <si>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</si>
  <si>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</si>
  <si>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</si>
  <si>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</si>
  <si>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</si>
  <si>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</si>
  <si>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</si>
  <si>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</si>
  <si>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</si>
  <si>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</si>
  <si>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</si>
  <si>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</si>
  <si>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</si>
  <si>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</si>
  <si>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</si>
  <si>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</si>
  <si>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</si>
  <si>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</si>
  <si>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</si>
  <si>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</si>
  <si>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</si>
  <si>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</si>
  <si>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</si>
  <si>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</si>
  <si>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</si>
  <si>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</si>
  <si>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</si>
  <si>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</si>
  <si>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</si>
  <si>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</si>
  <si>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</si>
  <si>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</si>
  <si>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</si>
  <si>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</si>
  <si>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</si>
  <si>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</si>
  <si>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</si>
  <si>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</si>
  <si>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</si>
  <si>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</si>
  <si>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</si>
  <si>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</si>
  <si>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</si>
  <si>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</si>
  <si>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</si>
  <si>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</si>
  <si>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</si>
  <si>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</si>
  <si>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</si>
  <si>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</si>
  <si>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</si>
  <si>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</si>
  <si>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</si>
  <si>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</si>
  <si>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</si>
  <si>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</si>
  <si>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</si>
  <si>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</si>
  <si>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</si>
  <si>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</si>
  <si>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</si>
  <si>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</si>
  <si>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</si>
  <si>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</si>
  <si>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</si>
  <si>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</si>
  <si>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</si>
  <si>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</si>
  <si>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</si>
  <si>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</si>
  <si>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</si>
  <si>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</si>
  <si>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</si>
  <si>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</si>
  <si>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</si>
  <si>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</si>
  <si>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</si>
  <si>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</si>
  <si>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</si>
  <si>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</si>
  <si>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</si>
  <si>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</si>
  <si>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</si>
  <si>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</si>
  <si>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</si>
  <si>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</si>
  <si>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</si>
  <si>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</si>
  <si>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</si>
  <si>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</si>
  <si>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</si>
  <si>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</si>
  <si>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</si>
  <si>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</si>
  <si>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</si>
  <si>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</si>
  <si>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</si>
  <si>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</si>
  <si>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</si>
  <si>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</si>
  <si>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</si>
  <si>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</si>
  <si>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</si>
  <si>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</si>
  <si>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</si>
  <si>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</si>
  <si>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</si>
  <si>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</si>
  <si>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</si>
  <si>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</si>
  <si>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</si>
  <si>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</si>
  <si>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</si>
  <si>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</si>
  <si>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</si>
  <si>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</si>
  <si>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</si>
  <si>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</si>
  <si>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</si>
  <si>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</si>
  <si>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</si>
  <si>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</si>
  <si>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</si>
  <si>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</si>
  <si>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</si>
  <si>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</si>
  <si>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</si>
  <si>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</si>
  <si>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</si>
  <si>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</si>
  <si>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</si>
  <si>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</si>
  <si>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</si>
  <si>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</si>
  <si>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</si>
  <si>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</si>
  <si>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</si>
  <si>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</si>
  <si>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</si>
  <si>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</si>
  <si>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</si>
  <si>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</si>
  <si>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</si>
  <si>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</si>
  <si>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</si>
  <si>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</si>
  <si>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</si>
  <si>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</si>
  <si>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</si>
  <si>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</si>
  <si>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</si>
  <si>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</si>
  <si>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</si>
  <si>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</si>
  <si>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</si>
  <si>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</si>
  <si>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</si>
  <si>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</si>
  <si>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</si>
  <si>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</si>
  <si>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</si>
  <si>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</si>
  <si>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</si>
  <si>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</si>
  <si>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</si>
  <si>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</si>
  <si>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</si>
  <si>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</si>
  <si>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</si>
  <si>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</si>
  <si>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</si>
  <si>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</si>
  <si>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</si>
  <si>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</si>
  <si>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</si>
  <si>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</si>
  <si>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</si>
  <si>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</si>
  <si>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</si>
  <si>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</si>
  <si>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</si>
  <si>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</si>
  <si>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</si>
  <si>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</si>
  <si>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</si>
  <si>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</si>
  <si>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</si>
  <si>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</si>
  <si>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</si>
  <si>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</si>
  <si>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</si>
  <si>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</si>
  <si>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</si>
  <si>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</si>
  <si>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</si>
  <si>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</si>
  <si>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</si>
  <si>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</si>
  <si>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</si>
  <si>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</si>
  <si>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</si>
  <si>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</si>
  <si>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</si>
  <si>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</si>
  <si>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</si>
  <si>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</si>
  <si>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</si>
  <si>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</si>
  <si>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</si>
  <si>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</si>
  <si>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</si>
  <si>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</si>
  <si>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</si>
  <si>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</si>
  <si>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</si>
  <si>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</si>
  <si>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</si>
  <si>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</si>
  <si>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</si>
  <si>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</si>
  <si>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</si>
  <si>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</si>
  <si>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</si>
  <si>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</si>
  <si>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</si>
  <si>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</si>
  <si>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</si>
  <si>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</si>
  <si>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</si>
  <si>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</si>
  <si>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</si>
  <si>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</si>
  <si>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</si>
  <si>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</si>
  <si>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</si>
  <si>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</si>
  <si>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</si>
  <si>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</si>
  <si>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</si>
  <si>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</si>
  <si>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</si>
  <si>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</si>
  <si>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</si>
  <si>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</si>
  <si>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</si>
  <si>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</si>
  <si>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</si>
  <si>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</si>
  <si>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</si>
  <si>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</si>
  <si>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</si>
  <si>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</si>
  <si>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</si>
  <si>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</si>
  <si>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</si>
  <si>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</si>
  <si>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</si>
  <si>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</si>
  <si>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</si>
  <si>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</si>
  <si>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</si>
  <si>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</si>
  <si>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</si>
  <si>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</si>
  <si>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</si>
  <si>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</si>
  <si>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</si>
  <si>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</si>
  <si>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</si>
  <si>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</si>
  <si>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</si>
  <si>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</si>
  <si>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</si>
  <si>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</si>
  <si>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</si>
  <si>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</si>
  <si>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</si>
  <si>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</si>
  <si>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</si>
  <si>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</si>
  <si>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</si>
  <si>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</si>
  <si>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</si>
  <si>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</si>
  <si>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</si>
  <si>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</si>
  <si>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</si>
  <si>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</si>
  <si>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</si>
  <si>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</si>
  <si>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</si>
  <si>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</si>
  <si>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</si>
  <si>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</si>
  <si>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</si>
  <si>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</si>
  <si>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</si>
  <si>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</si>
  <si>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</si>
  <si>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</si>
  <si>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</si>
  <si>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</si>
  <si>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</si>
  <si>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</si>
  <si>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</si>
  <si>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</si>
  <si>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</si>
  <si>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</si>
  <si>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</si>
  <si>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</si>
  <si>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</si>
  <si>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</si>
  <si>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</si>
  <si>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</si>
  <si>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</si>
  <si>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</si>
  <si>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</si>
  <si>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</si>
  <si>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</si>
  <si>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</si>
  <si>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</si>
  <si>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</si>
  <si>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</si>
  <si>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</si>
  <si>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</si>
  <si>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</si>
  <si>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</si>
  <si>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</si>
  <si>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</si>
  <si>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</si>
  <si>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</si>
  <si>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</si>
  <si>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</si>
  <si>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</si>
  <si>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</si>
  <si>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</si>
  <si>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</si>
  <si>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</si>
  <si>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</si>
  <si>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</si>
  <si>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</si>
  <si>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</si>
  <si>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</si>
  <si>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</si>
  <si>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</si>
  <si>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</si>
  <si>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</si>
  <si>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</si>
  <si>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</si>
  <si>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</si>
  <si>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</si>
  <si>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</si>
  <si>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</si>
  <si>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</si>
  <si>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</si>
  <si>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</si>
  <si>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</si>
  <si>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</si>
  <si>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</si>
  <si>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</si>
  <si>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</si>
  <si>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</si>
  <si>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</si>
  <si>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</si>
  <si>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</si>
  <si>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</si>
  <si>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</si>
  <si>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</si>
  <si>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</si>
  <si>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</si>
  <si>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</si>
  <si>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</si>
  <si>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</si>
  <si>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</si>
  <si>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</si>
  <si>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</si>
  <si>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</si>
  <si>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</si>
  <si>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</si>
  <si>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</si>
  <si>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</si>
  <si>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</si>
  <si>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</si>
  <si>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</si>
  <si>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</si>
  <si>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</si>
  <si>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</si>
  <si>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</si>
  <si>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</si>
  <si>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</si>
  <si>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</si>
  <si>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</si>
  <si>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</si>
  <si>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</si>
  <si>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</si>
  <si>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</si>
  <si>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</si>
  <si>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</si>
  <si>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</si>
  <si>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</si>
  <si>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</si>
  <si>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</si>
  <si>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</si>
  <si>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</si>
  <si>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</si>
  <si>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</si>
  <si>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</si>
  <si>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</si>
  <si>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</si>
  <si>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</si>
  <si>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</si>
  <si>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</si>
  <si>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</si>
  <si>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</si>
  <si>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</si>
  <si>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</si>
  <si>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</si>
  <si>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</si>
  <si>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</si>
  <si>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</si>
  <si>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</si>
  <si>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</si>
  <si>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</si>
  <si>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</si>
  <si>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</si>
  <si>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</si>
  <si>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</si>
  <si>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</si>
  <si>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</si>
  <si>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</si>
  <si>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</si>
  <si>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</si>
  <si>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</si>
  <si>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</si>
  <si>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</si>
  <si>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</si>
  <si>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</si>
  <si>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</si>
  <si>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</si>
  <si>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</si>
  <si>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</si>
  <si>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</si>
  <si>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</si>
  <si>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</si>
  <si>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</si>
  <si>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</si>
  <si>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</si>
  <si>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</si>
  <si>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</si>
  <si>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</si>
  <si>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</si>
  <si>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</si>
  <si>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</si>
  <si>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</si>
  <si>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</si>
  <si>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</si>
  <si>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</si>
  <si>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</si>
  <si>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</si>
  <si>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</si>
  <si>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</si>
  <si>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</si>
  <si>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</si>
  <si>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</si>
  <si>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</si>
  <si>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</si>
  <si>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</si>
  <si>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</si>
  <si>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</si>
  <si>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</si>
  <si>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</si>
  <si>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</si>
  <si>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</si>
  <si>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</si>
  <si>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</si>
  <si>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</si>
  <si>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</si>
  <si>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</si>
  <si>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</si>
  <si>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</si>
  <si>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</si>
  <si>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</si>
  <si>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</si>
  <si>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</si>
  <si>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</si>
  <si>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</si>
  <si>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</si>
  <si>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</si>
  <si>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</si>
  <si>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</si>
  <si>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</si>
  <si>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</si>
  <si>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</si>
  <si>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</si>
  <si>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</si>
  <si>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</si>
  <si>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</si>
  <si>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</si>
  <si>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</si>
  <si>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</si>
  <si>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</si>
  <si>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</si>
  <si>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</si>
  <si>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</si>
  <si>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</si>
  <si>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</si>
  <si>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</si>
  <si>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</si>
  <si>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</si>
  <si>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</si>
  <si>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</si>
  <si>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</si>
  <si>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</si>
  <si>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</si>
  <si>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</si>
  <si>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</si>
  <si>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</si>
  <si>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</si>
  <si>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</si>
  <si>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</si>
  <si>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</si>
  <si>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</si>
  <si>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</si>
  <si>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</si>
  <si>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</si>
  <si>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</si>
  <si>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</si>
  <si>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</si>
  <si>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</si>
  <si>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</si>
  <si>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</si>
  <si>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</si>
  <si>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</si>
  <si>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</si>
  <si>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</si>
  <si>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</si>
  <si>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</si>
  <si>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</si>
  <si>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</si>
  <si>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</si>
  <si>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</si>
  <si>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</si>
  <si>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</si>
  <si>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</si>
  <si>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</si>
  <si>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</si>
  <si>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</si>
  <si>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</si>
  <si>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</si>
  <si>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</si>
  <si>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</si>
  <si>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</si>
  <si>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</si>
  <si>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</si>
  <si>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</si>
  <si>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</si>
  <si>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</si>
  <si>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</si>
  <si>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</si>
  <si>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</si>
  <si>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</si>
  <si>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</si>
  <si>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</si>
  <si>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</si>
  <si>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</si>
  <si>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</si>
  <si>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</si>
  <si>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</si>
  <si>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</si>
  <si>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</si>
  <si>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</si>
  <si>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</si>
  <si>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</si>
  <si>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</si>
  <si>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</si>
  <si>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</si>
  <si>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</si>
  <si>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</si>
  <si>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</si>
  <si>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</si>
  <si>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</si>
  <si>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</si>
  <si>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</si>
  <si>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</si>
  <si>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</si>
  <si>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</si>
  <si>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</si>
  <si>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</si>
  <si>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</si>
  <si>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</si>
  <si>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</si>
  <si>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</si>
  <si>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</si>
  <si>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</si>
  <si>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</si>
  <si>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</si>
  <si>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</si>
  <si>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</si>
  <si>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</si>
  <si>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</si>
  <si>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</si>
  <si>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</si>
  <si>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</si>
  <si>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</si>
  <si>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</si>
  <si>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</si>
  <si>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</si>
  <si>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</si>
  <si>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</si>
  <si>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</si>
  <si>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</si>
  <si>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</si>
  <si>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</si>
  <si>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</si>
  <si>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</si>
  <si>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</si>
  <si>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</si>
  <si>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</si>
  <si>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</si>
  <si>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</si>
  <si>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</si>
  <si>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</si>
  <si>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</si>
  <si>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</si>
  <si>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</si>
  <si>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</si>
  <si>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</si>
  <si>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</si>
  <si>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</si>
  <si>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</si>
  <si>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</si>
  <si>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</si>
  <si>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</si>
  <si>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</si>
  <si>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</si>
  <si>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</si>
  <si>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</si>
  <si>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</si>
  <si>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</si>
  <si>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</si>
  <si>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</si>
  <si>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</si>
  <si>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</si>
  <si>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</si>
  <si>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</si>
  <si>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</si>
  <si>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</si>
  <si>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</si>
  <si>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</si>
  <si>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</si>
  <si>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</si>
  <si>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</si>
  <si>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</si>
  <si>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</si>
  <si>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</si>
  <si>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</si>
  <si>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</si>
  <si>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</si>
  <si>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</si>
  <si>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</si>
  <si>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</si>
  <si>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</si>
  <si>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</si>
  <si>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</si>
  <si>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</si>
  <si>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</si>
  <si>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</si>
  <si>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</si>
  <si>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</si>
  <si>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</si>
  <si>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</si>
  <si>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</si>
  <si>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</si>
  <si>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</si>
  <si>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</si>
  <si>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</si>
  <si>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</si>
  <si>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</si>
  <si>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</si>
  <si>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</si>
  <si>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</si>
  <si>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</si>
  <si>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</si>
  <si>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</si>
  <si>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</si>
  <si>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</si>
  <si>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</si>
  <si>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</si>
  <si>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</si>
  <si>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</si>
  <si>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</si>
  <si>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</si>
  <si>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</si>
  <si>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</si>
  <si>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</si>
  <si>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</si>
  <si>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</si>
  <si>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</si>
  <si>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</si>
  <si>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</si>
  <si>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</si>
  <si>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</si>
  <si>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</si>
  <si>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</si>
  <si>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</si>
  <si>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</si>
  <si>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</si>
  <si>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</si>
  <si>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</si>
  <si>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</si>
  <si>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</si>
  <si>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</si>
  <si>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</si>
  <si>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</si>
  <si>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</si>
  <si>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</si>
  <si>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</si>
  <si>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</si>
  <si>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</si>
  <si>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</si>
  <si>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</si>
  <si>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</si>
  <si>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</si>
  <si>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</si>
  <si>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</si>
  <si>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</si>
  <si>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</si>
  <si>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</si>
  <si>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</si>
  <si>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</si>
  <si>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</si>
  <si>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</si>
  <si>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</si>
  <si>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</si>
  <si>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</si>
  <si>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</si>
  <si>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</si>
  <si>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</si>
  <si>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</si>
  <si>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</si>
  <si>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</si>
  <si>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</si>
  <si>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</si>
  <si>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</si>
  <si>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</si>
  <si>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</si>
  <si>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</si>
  <si>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</si>
  <si>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</si>
  <si>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</si>
  <si>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</si>
  <si>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</si>
  <si>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</si>
  <si>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</si>
  <si>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</si>
  <si>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</si>
  <si>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</si>
  <si>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</si>
  <si>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</si>
  <si>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</si>
  <si>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</si>
  <si>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</si>
  <si>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</si>
  <si>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</si>
  <si>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</si>
  <si>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</si>
  <si>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</si>
  <si>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</si>
  <si>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</si>
  <si>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</si>
  <si>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</si>
  <si>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</si>
  <si>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</si>
  <si>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</si>
  <si>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</si>
  <si>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</si>
  <si>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</si>
  <si>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</si>
  <si>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</si>
  <si>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</si>
  <si>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</si>
  <si>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</si>
  <si>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</si>
  <si>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</si>
  <si>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</si>
  <si>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</si>
  <si>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</si>
  <si>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</si>
  <si>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</si>
  <si>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</si>
  <si>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</si>
  <si>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</si>
  <si>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</si>
  <si>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</si>
  <si>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</si>
  <si>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</si>
  <si>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</si>
  <si>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</si>
  <si>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</si>
  <si>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</si>
  <si>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</si>
  <si>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</si>
  <si>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</si>
  <si>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</si>
  <si>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</si>
  <si>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</si>
  <si>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</si>
  <si>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</si>
  <si>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</si>
  <si>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</si>
  <si>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</si>
  <si>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</si>
  <si>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</si>
  <si>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</si>
  <si>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</si>
  <si>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</si>
  <si>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</si>
  <si>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</si>
  <si>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</si>
  <si>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</si>
  <si>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</si>
  <si>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</si>
  <si>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</si>
  <si>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</si>
  <si>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</si>
  <si>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</si>
  <si>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</si>
  <si>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</si>
  <si>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</si>
  <si>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</si>
  <si>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</si>
  <si>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</si>
  <si>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</si>
  <si>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</si>
  <si>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</si>
  <si>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</si>
  <si>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</si>
  <si>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</si>
  <si>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</si>
  <si>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</si>
  <si>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</si>
  <si>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</si>
  <si>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</si>
  <si>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</si>
  <si>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</si>
  <si>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</si>
  <si>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</si>
  <si>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</si>
  <si>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</si>
  <si>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</si>
  <si>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</si>
  <si>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</si>
  <si>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</si>
  <si>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</si>
  <si>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</si>
  <si>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</si>
  <si>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</si>
  <si>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</si>
  <si>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</si>
  <si>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</si>
  <si>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</si>
  <si>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</si>
  <si>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</si>
  <si>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</si>
  <si>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</si>
  <si>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</si>
  <si>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</si>
  <si>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</si>
  <si>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</si>
  <si>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</si>
  <si>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</si>
  <si>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</si>
  <si>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</si>
  <si>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</si>
  <si>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</si>
  <si>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</si>
  <si>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</si>
  <si>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</si>
  <si>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</si>
  <si>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</si>
  <si>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</si>
  <si>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</si>
  <si>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</si>
  <si>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</si>
  <si>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</si>
  <si>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</si>
  <si>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</si>
  <si>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</si>
  <si>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</si>
  <si>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</si>
  <si>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</si>
  <si>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</si>
  <si>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</si>
  <si>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</si>
  <si>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</si>
  <si>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</si>
  <si>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</si>
  <si>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</si>
  <si>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</si>
  <si>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</si>
  <si>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</si>
  <si>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</si>
  <si>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</si>
  <si>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</si>
  <si>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</si>
  <si>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</si>
  <si>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</si>
  <si>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</si>
  <si>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</si>
  <si>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</si>
  <si>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</si>
  <si>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</si>
  <si>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</si>
  <si>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</si>
  <si>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</si>
  <si>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</si>
  <si>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</si>
  <si>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</si>
  <si>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</si>
  <si>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</si>
  <si>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</si>
  <si>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</si>
  <si>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</si>
  <si>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</si>
  <si>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</si>
  <si>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</si>
  <si>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</si>
  <si>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</si>
  <si>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</si>
  <si>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</si>
  <si>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</si>
  <si>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</si>
  <si>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</si>
  <si>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</si>
  <si>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</si>
  <si>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</si>
  <si>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</si>
  <si>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</si>
  <si>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</si>
  <si>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</si>
  <si>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</si>
  <si>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</si>
  <si>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</si>
  <si>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</si>
  <si>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</si>
  <si>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</si>
  <si>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</si>
  <si>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</si>
  <si>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</si>
  <si>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</si>
  <si>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</si>
  <si>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</si>
  <si>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</si>
  <si>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</si>
  <si>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</si>
  <si>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</si>
  <si>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</si>
  <si>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</si>
  <si>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</si>
  <si>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</si>
  <si>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</si>
  <si>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</si>
  <si>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</si>
  <si>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</si>
  <si>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</si>
  <si>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</si>
  <si>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</si>
  <si>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</si>
  <si>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</si>
  <si>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</si>
  <si>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</si>
  <si>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</si>
  <si>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</si>
  <si>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</si>
  <si>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</si>
  <si>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</si>
  <si>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</si>
  <si>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</si>
  <si>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</si>
  <si>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</si>
  <si>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</si>
  <si>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</si>
  <si>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</si>
  <si>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</si>
  <si>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</si>
  <si>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</si>
  <si>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</si>
  <si>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</si>
  <si>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</si>
  <si>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</si>
  <si>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</si>
  <si>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</si>
  <si>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</si>
  <si>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</si>
  <si>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</si>
  <si>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</si>
  <si>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</si>
  <si>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</si>
  <si>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</si>
  <si>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</si>
  <si>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</si>
  <si>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</si>
  <si>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</si>
  <si>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</si>
  <si>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</si>
  <si>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</si>
  <si>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</si>
  <si>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</si>
  <si>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</si>
  <si>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</si>
  <si>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</si>
  <si>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</si>
  <si>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</si>
  <si>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</si>
  <si>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</si>
  <si>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</si>
  <si>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</si>
  <si>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</si>
  <si>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</si>
  <si>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</si>
  <si>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</si>
  <si>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</si>
  <si>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</si>
  <si>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</si>
  <si>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</si>
  <si>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</si>
  <si>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</si>
  <si>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</si>
  <si>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</si>
  <si>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</si>
  <si>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</si>
  <si>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</si>
  <si>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</si>
  <si>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</si>
  <si>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</si>
  <si>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</si>
  <si>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</si>
  <si>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</si>
  <si>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</si>
  <si>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</si>
  <si>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</si>
  <si>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</si>
  <si>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</si>
  <si>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</si>
  <si>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</si>
  <si>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</si>
  <si>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</si>
  <si>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</si>
  <si>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</si>
  <si>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</si>
  <si>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</si>
  <si>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</si>
  <si>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</si>
  <si>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</si>
  <si>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</si>
  <si>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</si>
  <si>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</si>
  <si>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</si>
  <si>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</si>
  <si>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</si>
  <si>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</si>
  <si>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</si>
  <si>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</si>
  <si>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</si>
  <si>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</si>
  <si>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</si>
  <si>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</si>
  <si>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</si>
  <si>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</si>
  <si>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</si>
  <si>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</si>
  <si>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</si>
  <si>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</si>
  <si>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</si>
  <si>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</si>
  <si>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</si>
  <si>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</si>
  <si>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</si>
  <si>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</si>
  <si>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</si>
  <si>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</si>
  <si>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</si>
  <si>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</si>
  <si>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</si>
  <si>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</si>
  <si>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</si>
  <si>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</si>
  <si>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</si>
  <si>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</si>
  <si>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</si>
  <si>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</si>
  <si>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</si>
  <si>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</si>
  <si>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</si>
  <si>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</si>
  <si>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</si>
  <si>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</si>
  <si>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</si>
  <si>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</si>
  <si>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</si>
  <si>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</si>
  <si>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</si>
  <si>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</si>
  <si>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</si>
  <si>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</si>
  <si>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</si>
  <si>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</si>
  <si>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</si>
  <si>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</si>
  <si>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</si>
  <si>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</si>
  <si>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</si>
  <si>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</si>
  <si>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</si>
  <si>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</si>
  <si>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</si>
  <si>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</si>
  <si>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</si>
  <si>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</si>
  <si>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</si>
  <si>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</si>
  <si>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</si>
  <si>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</si>
  <si>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</si>
  <si>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</si>
  <si>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</si>
  <si>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</si>
  <si>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</si>
  <si>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</si>
  <si>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</si>
  <si>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</si>
  <si>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</si>
  <si>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</si>
  <si>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</si>
  <si>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</si>
  <si>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</si>
  <si>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</si>
  <si>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</si>
  <si>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</si>
  <si>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</si>
  <si>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</si>
  <si>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</si>
  <si>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</si>
  <si>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</si>
  <si>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</si>
  <si>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</si>
  <si>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</si>
  <si>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</si>
  <si>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</si>
  <si>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</si>
  <si>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</si>
  <si>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</si>
  <si>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</si>
  <si>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</si>
  <si>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</si>
  <si>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</si>
  <si>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</si>
  <si>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</si>
  <si>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</si>
  <si>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</si>
  <si>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</si>
  <si>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</si>
  <si>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</si>
  <si>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</si>
  <si>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</si>
  <si>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</si>
  <si>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</si>
  <si>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</si>
  <si>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</si>
  <si>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</si>
  <si>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</si>
  <si>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</si>
  <si>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</si>
  <si>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</si>
  <si>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</si>
  <si>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</si>
  <si>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</si>
  <si>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</si>
  <si>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</si>
  <si>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</si>
  <si>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</si>
  <si>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</si>
  <si>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</si>
  <si>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</si>
  <si>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</si>
  <si>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</si>
  <si>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</si>
  <si>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</si>
  <si>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</si>
  <si>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</si>
  <si>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</si>
  <si>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</si>
  <si>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</si>
  <si>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</si>
  <si>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</si>
  <si>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</si>
  <si>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</si>
  <si>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</si>
  <si>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</si>
  <si>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</si>
  <si>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</si>
  <si>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</si>
  <si>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</si>
  <si>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</si>
  <si>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</si>
  <si>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</si>
  <si>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</si>
  <si>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</si>
  <si>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</si>
  <si>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</si>
  <si>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</si>
  <si>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</si>
  <si>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</si>
  <si>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</si>
  <si>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</si>
  <si>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</si>
  <si>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</si>
  <si>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</si>
  <si>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</si>
  <si>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</si>
  <si>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</si>
  <si>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</si>
  <si>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</si>
  <si>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</si>
  <si>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</si>
  <si>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</si>
  <si>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</si>
  <si>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</si>
  <si>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</si>
  <si>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</si>
  <si>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</si>
  <si>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</si>
  <si>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</si>
  <si>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</si>
  <si>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</si>
  <si>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</si>
  <si>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</si>
  <si>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</si>
  <si>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</si>
  <si>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</si>
  <si>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</si>
  <si>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</si>
  <si>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</si>
  <si>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</si>
  <si>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</si>
  <si>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</si>
  <si>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</si>
  <si>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</si>
  <si>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</si>
  <si>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</si>
  <si>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</si>
  <si>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</si>
  <si>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</si>
  <si>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</si>
  <si>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</si>
  <si>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</si>
  <si>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</si>
  <si>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</si>
  <si>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</si>
  <si>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</si>
  <si>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</si>
  <si>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</si>
  <si>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</si>
  <si>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</si>
  <si>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</si>
  <si>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</si>
  <si>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</si>
  <si>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</si>
  <si>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</si>
  <si>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</si>
  <si>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</si>
  <si>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</si>
  <si>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</si>
  <si>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</si>
  <si>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</si>
  <si>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</si>
  <si>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</si>
  <si>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</si>
  <si>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</si>
  <si>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</si>
  <si>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</si>
  <si>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</si>
  <si>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</si>
  <si>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</si>
  <si>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</si>
  <si>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</si>
  <si>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</si>
  <si>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</si>
  <si>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</si>
  <si>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</si>
  <si>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</si>
  <si>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</si>
  <si>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</si>
  <si>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</si>
  <si>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</si>
  <si>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</si>
  <si>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</si>
  <si>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</si>
  <si>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</si>
  <si>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</si>
  <si>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</si>
  <si>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</si>
  <si>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</si>
  <si>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</si>
  <si>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</si>
  <si>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</si>
  <si>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</si>
  <si>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</si>
  <si>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</si>
  <si>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</si>
  <si>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</si>
  <si>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</si>
  <si>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</si>
  <si>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</si>
  <si>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</si>
  <si>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</si>
  <si>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</si>
  <si>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</si>
  <si>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</si>
  <si>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</si>
  <si>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</si>
  <si>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</si>
  <si>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</si>
  <si>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</si>
  <si>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</si>
  <si>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</si>
  <si>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</si>
  <si>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</si>
  <si>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</si>
  <si>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</si>
  <si>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</si>
  <si>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</si>
  <si>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</si>
  <si>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</si>
  <si>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</si>
  <si>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</si>
  <si>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</si>
  <si>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</si>
  <si>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</si>
  <si>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</si>
  <si>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</si>
  <si>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</si>
  <si>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</si>
  <si>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</si>
  <si>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</si>
  <si>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</si>
  <si>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</si>
  <si>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</si>
  <si>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</si>
  <si>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</si>
  <si>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</si>
  <si>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</si>
  <si>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</si>
  <si>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</si>
  <si>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</si>
  <si>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</si>
  <si>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</si>
  <si>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</si>
  <si>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</si>
  <si>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</si>
  <si>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</si>
  <si>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</si>
  <si>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</si>
  <si>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</si>
  <si>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</si>
  <si>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</si>
  <si>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</si>
  <si>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</si>
  <si>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</si>
  <si>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</si>
  <si>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</si>
  <si>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</si>
  <si>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</si>
  <si>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</si>
  <si>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</si>
  <si>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</si>
  <si>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</si>
  <si>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</si>
  <si>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</si>
  <si>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</si>
  <si>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</si>
  <si>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</si>
  <si>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</si>
  <si>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</si>
  <si>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</si>
  <si>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</si>
  <si>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</si>
  <si>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</si>
  <si>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</si>
  <si>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</si>
  <si>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</si>
  <si>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</si>
  <si>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</si>
  <si>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</si>
  <si>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</si>
  <si>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</si>
  <si>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</si>
  <si>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</si>
  <si>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</si>
  <si>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</si>
  <si>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</si>
  <si>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</si>
  <si>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</si>
  <si>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</si>
  <si>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</si>
  <si>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</si>
  <si>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</si>
  <si>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</si>
  <si>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</si>
  <si>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</si>
  <si>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</si>
  <si>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</si>
  <si>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</si>
  <si>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</si>
  <si>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</si>
  <si>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</si>
  <si>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</si>
  <si>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</si>
  <si>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</si>
  <si>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</si>
  <si>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</si>
  <si>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</si>
  <si>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</si>
  <si>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</si>
  <si>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</si>
  <si>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</si>
  <si>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</si>
  <si>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</si>
  <si>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</si>
  <si>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</si>
  <si>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</si>
  <si>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</si>
  <si>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</si>
  <si>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</si>
  <si>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</si>
  <si>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</si>
  <si>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</si>
  <si>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</si>
  <si>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</si>
  <si>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</si>
  <si>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</si>
  <si>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</si>
  <si>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</si>
  <si>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</si>
  <si>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</si>
  <si>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</si>
  <si>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</si>
  <si>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</si>
  <si>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</si>
  <si>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</si>
  <si>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</si>
  <si>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</si>
  <si>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</si>
  <si>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</si>
  <si>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</si>
  <si>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</si>
  <si>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</si>
  <si>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</si>
  <si>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</si>
  <si>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</si>
  <si>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</si>
  <si>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</si>
  <si>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</si>
  <si>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</si>
  <si>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</si>
  <si>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</si>
  <si>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</si>
  <si>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</si>
  <si>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</si>
  <si>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</si>
  <si>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</si>
  <si>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</si>
  <si>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</si>
  <si>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</si>
  <si>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</si>
  <si>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</si>
  <si>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</si>
  <si>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</si>
  <si>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</si>
  <si>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</si>
  <si>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</si>
  <si>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</si>
  <si>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</si>
  <si>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</si>
  <si>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</si>
  <si>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</si>
  <si>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</si>
  <si>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</si>
  <si>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</si>
  <si>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</si>
  <si>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</si>
  <si>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</si>
  <si>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</si>
  <si>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</si>
  <si>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</si>
  <si>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</si>
  <si>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</si>
  <si>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</si>
  <si>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</si>
  <si>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</si>
  <si>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</si>
  <si>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</si>
  <si>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</si>
  <si>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</si>
  <si>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</si>
  <si>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</si>
  <si>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</si>
  <si>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</si>
  <si>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</si>
  <si>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</si>
  <si>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</si>
  <si>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</si>
  <si>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</si>
  <si>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</si>
  <si>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</si>
  <si>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</si>
  <si>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</si>
  <si>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</si>
  <si>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</si>
  <si>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</si>
  <si>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</si>
  <si>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</si>
  <si>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</si>
  <si>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</si>
  <si>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</si>
  <si>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</si>
  <si>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</si>
  <si>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</si>
  <si>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</si>
  <si>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</si>
  <si>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</si>
  <si>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</si>
  <si>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</si>
  <si>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</si>
  <si>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</si>
  <si>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</si>
  <si>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</si>
  <si>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</si>
  <si>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</si>
  <si>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</si>
  <si>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</si>
  <si>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</si>
  <si>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</si>
  <si>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</si>
  <si>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</si>
  <si>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</si>
  <si>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</si>
  <si>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</si>
  <si>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</si>
  <si>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</si>
  <si>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</si>
  <si>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</si>
  <si>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</si>
  <si>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</si>
  <si>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</si>
  <si>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</si>
  <si>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</si>
  <si>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</si>
  <si>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</si>
  <si>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</si>
  <si>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</si>
  <si>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</si>
  <si>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</si>
  <si>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</si>
  <si>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</si>
  <si>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</si>
  <si>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</si>
  <si>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</si>
  <si>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</si>
  <si>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</si>
  <si>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</si>
  <si>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</si>
  <si>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</si>
  <si>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</si>
  <si>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</si>
  <si>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</si>
  <si>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</si>
  <si>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</si>
  <si>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</si>
  <si>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</si>
  <si>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</si>
  <si>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</si>
  <si>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</si>
  <si>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</si>
  <si>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</si>
  <si>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</si>
  <si>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</si>
  <si>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</si>
  <si>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</si>
  <si>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</si>
  <si>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</si>
  <si>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</si>
  <si>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</si>
  <si>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</si>
  <si>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</si>
  <si>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</si>
  <si>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</si>
  <si>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</si>
  <si>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</si>
  <si>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</si>
  <si>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</si>
  <si>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</si>
  <si>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</si>
  <si>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</si>
  <si>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</si>
  <si>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</si>
  <si>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</si>
  <si>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</si>
  <si>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</si>
  <si>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</si>
  <si>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</si>
  <si>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</si>
  <si>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</si>
  <si>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</si>
  <si>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</si>
  <si>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</si>
  <si>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</si>
  <si>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</si>
  <si>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</si>
  <si>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</si>
  <si>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</si>
  <si>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</si>
  <si>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</si>
  <si>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</si>
  <si>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</si>
  <si>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</si>
  <si>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</si>
  <si>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</si>
  <si>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</si>
  <si>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</si>
  <si>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</si>
  <si>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</si>
  <si>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</si>
  <si>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</si>
  <si>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</si>
  <si>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</si>
  <si>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</si>
  <si>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</si>
  <si>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</si>
  <si>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</si>
  <si>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</si>
  <si>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</si>
  <si>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</si>
  <si>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</si>
  <si>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</si>
  <si>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</si>
  <si>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</si>
  <si>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</si>
  <si>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</si>
  <si>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</si>
  <si>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</si>
  <si>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</si>
  <si>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</si>
  <si>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</si>
  <si>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</si>
  <si>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</si>
  <si>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</si>
  <si>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</si>
  <si>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</si>
  <si>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</si>
  <si>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</si>
  <si>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</si>
  <si>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</si>
  <si>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</si>
  <si>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</si>
  <si>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</si>
  <si>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</si>
  <si>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</si>
  <si>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</si>
  <si>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</si>
  <si>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</si>
  <si>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</si>
  <si>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</si>
  <si>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</si>
  <si>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</si>
  <si>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</si>
  <si>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</si>
  <si>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</si>
  <si>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</si>
  <si>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</si>
  <si>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</si>
  <si>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</si>
  <si>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</si>
  <si>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</si>
  <si>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</si>
  <si>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</si>
  <si>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</si>
  <si>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</si>
  <si>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</si>
  <si>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</si>
  <si>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</si>
  <si>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</si>
  <si>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</si>
  <si>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</si>
  <si>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</si>
  <si>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</si>
  <si>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</si>
  <si>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</si>
  <si>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</si>
  <si>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</si>
  <si>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</si>
  <si>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</si>
  <si>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</si>
  <si>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</si>
  <si>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</si>
  <si>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</si>
  <si>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</si>
  <si>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</si>
  <si>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</si>
  <si>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</si>
  <si>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</si>
  <si>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</si>
  <si>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</si>
  <si>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</si>
  <si>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</si>
  <si>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</si>
  <si>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</si>
  <si>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</si>
  <si>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</si>
  <si>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</si>
  <si>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</si>
  <si>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</si>
  <si>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</si>
  <si>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</si>
  <si>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</si>
  <si>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</si>
  <si>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</si>
  <si>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</si>
  <si>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</si>
  <si>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</si>
  <si>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</si>
  <si>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</si>
  <si>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</si>
  <si>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</si>
  <si>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</si>
  <si>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</si>
  <si>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</si>
  <si>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</si>
  <si>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</si>
  <si>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</si>
  <si>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</si>
  <si>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</si>
  <si>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</si>
  <si>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</si>
  <si>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</si>
  <si>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</si>
  <si>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</si>
  <si>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</si>
  <si>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</si>
  <si>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</si>
  <si>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</si>
  <si>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</si>
  <si>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</si>
  <si>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</si>
  <si>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</si>
  <si>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</si>
  <si>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</si>
  <si>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</si>
  <si>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</si>
  <si>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</si>
  <si>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</si>
  <si>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</si>
  <si>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</si>
  <si>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</si>
  <si>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</si>
  <si>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</si>
  <si>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</si>
  <si>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</si>
  <si>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</si>
  <si>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</si>
  <si>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</si>
  <si>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</si>
  <si>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</si>
  <si>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</si>
  <si>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</si>
  <si>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</si>
  <si>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</si>
  <si>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</si>
  <si>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</si>
  <si>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</si>
  <si>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</si>
  <si>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</si>
  <si>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</si>
  <si>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</si>
  <si>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</si>
  <si>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</si>
  <si>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</si>
  <si>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</si>
  <si>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</si>
  <si>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</si>
  <si>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</si>
  <si>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</si>
  <si>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</si>
  <si>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</si>
  <si>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</si>
  <si>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</si>
  <si>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</si>
  <si>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</si>
  <si>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</si>
  <si>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</si>
  <si>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</si>
  <si>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</si>
  <si>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</si>
  <si>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</si>
  <si>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</si>
  <si>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</si>
  <si>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</si>
  <si>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</si>
  <si>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</si>
  <si>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</si>
  <si>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</si>
  <si>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</si>
  <si>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</si>
  <si>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</si>
  <si>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</si>
  <si>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</si>
  <si>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</si>
  <si>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</si>
  <si>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</si>
  <si>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</si>
  <si>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</si>
  <si>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</si>
  <si>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</si>
  <si>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</si>
  <si>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</si>
  <si>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</si>
  <si>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</si>
  <si>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</si>
  <si>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</si>
  <si>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</si>
  <si>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</si>
  <si>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</si>
  <si>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</si>
  <si>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</si>
  <si>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</si>
  <si>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</si>
  <si>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</si>
  <si>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</si>
  <si>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</si>
  <si>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</si>
  <si>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</si>
  <si>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</si>
  <si>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</si>
  <si>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</si>
  <si>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</si>
  <si>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</si>
  <si>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</si>
  <si>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</si>
  <si>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</si>
  <si>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</si>
  <si>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</si>
  <si>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</si>
  <si>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</si>
  <si>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</si>
  <si>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</si>
  <si>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</si>
  <si>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</si>
  <si>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</si>
  <si>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</si>
  <si>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</si>
  <si>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</si>
  <si>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</si>
  <si>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</si>
  <si>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</si>
  <si>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</si>
  <si>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</si>
  <si>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</si>
  <si>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</si>
  <si>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</si>
  <si>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</si>
  <si>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</si>
  <si>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</si>
  <si>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</si>
  <si>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</si>
  <si>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</si>
  <si>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</si>
  <si>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</si>
  <si>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</si>
  <si>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</si>
  <si>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</si>
  <si>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</si>
  <si>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</si>
  <si>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</si>
  <si>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</si>
  <si>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</si>
  <si>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</si>
  <si>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</si>
  <si>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</si>
  <si>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</si>
  <si>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</si>
  <si>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</si>
  <si>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</si>
  <si>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</si>
  <si>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</si>
  <si>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</si>
  <si>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</si>
  <si>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</si>
  <si>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</si>
  <si>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</si>
  <si>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</si>
  <si>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</si>
  <si>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</si>
  <si>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</si>
  <si>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</si>
  <si>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</si>
  <si>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</si>
  <si>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</si>
  <si>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</si>
  <si>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</si>
  <si>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</si>
  <si>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</si>
  <si>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</si>
  <si>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</si>
  <si>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</si>
  <si>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</si>
  <si>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</si>
  <si>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</si>
  <si>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</si>
  <si>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</si>
  <si>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</si>
  <si>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</si>
  <si>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</si>
  <si>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</si>
  <si>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</si>
  <si>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</si>
  <si>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</si>
  <si>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</si>
  <si>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</si>
  <si>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</si>
  <si>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</si>
  <si>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</si>
  <si>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</si>
  <si>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</si>
  <si>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</si>
  <si>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</si>
  <si>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</si>
  <si>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</si>
  <si>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</si>
  <si>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</si>
  <si>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</si>
  <si>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</si>
  <si>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</si>
  <si>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</si>
  <si>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</si>
  <si>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</si>
  <si>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</si>
  <si>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</si>
  <si>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</si>
  <si>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</si>
  <si>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</si>
  <si>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</si>
  <si>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</si>
  <si>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</si>
  <si>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</si>
  <si>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</si>
  <si>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</si>
  <si>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</si>
  <si>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</si>
  <si>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</si>
  <si>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</si>
  <si>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</si>
  <si>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</si>
  <si>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</si>
  <si>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</si>
  <si>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</si>
  <si>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</si>
  <si>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</si>
  <si>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</si>
  <si>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</si>
  <si>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</si>
  <si>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</si>
  <si>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</si>
  <si>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</si>
  <si>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</si>
  <si>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</si>
  <si>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</si>
  <si>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</si>
  <si>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</si>
  <si>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</si>
  <si>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</si>
  <si>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</si>
  <si>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</si>
  <si>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</si>
  <si>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</si>
  <si>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</si>
  <si>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</si>
  <si>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</si>
  <si>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</si>
  <si>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</si>
  <si>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</si>
  <si>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</si>
  <si>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</si>
  <si>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</si>
  <si>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</si>
  <si>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</si>
  <si>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</si>
  <si>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</si>
  <si>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</si>
  <si>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</si>
  <si>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</si>
  <si>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</si>
  <si>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</si>
  <si>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</si>
  <si>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</si>
  <si>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</si>
  <si>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</si>
  <si>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</si>
  <si>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</si>
  <si>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</si>
  <si>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</si>
  <si>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</si>
  <si>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</si>
  <si>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</si>
  <si>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</si>
  <si>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</si>
  <si>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</si>
  <si>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</si>
  <si>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</si>
  <si>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</si>
  <si>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</si>
  <si>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</si>
  <si>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</si>
  <si>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</si>
  <si>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</si>
  <si>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</si>
  <si>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</si>
  <si>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</si>
  <si>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</si>
  <si>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</si>
  <si>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</si>
  <si>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</si>
  <si>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</si>
  <si>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</si>
  <si>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</si>
  <si>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</si>
  <si>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</si>
  <si>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</si>
  <si>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</si>
  <si>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</si>
  <si>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</si>
  <si>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</si>
  <si>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</si>
  <si>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</si>
  <si>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</si>
  <si>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</si>
  <si>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</si>
  <si>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</si>
  <si>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</si>
  <si>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</si>
  <si>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</si>
  <si>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</si>
  <si>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</si>
  <si>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</si>
  <si>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</si>
  <si>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</si>
  <si>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</si>
  <si>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</si>
  <si>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</si>
  <si>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</si>
  <si>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</si>
  <si>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</si>
  <si>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</si>
  <si>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</si>
  <si>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</si>
  <si>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</si>
  <si>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</si>
  <si>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</si>
  <si>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</si>
  <si>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</si>
  <si>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</si>
  <si>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</si>
  <si>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</si>
  <si>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</si>
  <si>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</si>
  <si>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</si>
  <si>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</si>
  <si>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</si>
  <si>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</si>
  <si>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</si>
  <si>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</si>
  <si>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</si>
  <si>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</si>
  <si>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</si>
  <si>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</si>
  <si>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</si>
  <si>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</si>
  <si>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</si>
  <si>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</si>
  <si>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</si>
  <si>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</si>
  <si>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</si>
  <si>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</si>
  <si>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</si>
  <si>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</si>
  <si>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</si>
  <si>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</si>
  <si>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</si>
  <si>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</si>
  <si>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</si>
  <si>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</si>
  <si>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</si>
  <si>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</si>
  <si>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</si>
  <si>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</si>
  <si>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</si>
  <si>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</si>
  <si>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</si>
  <si>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</si>
  <si>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</si>
  <si>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</si>
  <si>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</si>
  <si>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</si>
  <si>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</si>
  <si>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</si>
  <si>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</si>
  <si>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</si>
  <si>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</si>
  <si>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</si>
  <si>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</si>
  <si>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</si>
  <si>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</si>
  <si>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</si>
  <si>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</si>
  <si>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</si>
  <si>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</si>
  <si>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</si>
  <si>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</si>
  <si>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</si>
  <si>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</si>
  <si>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</si>
  <si>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</si>
  <si>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</si>
  <si>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</si>
  <si>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</si>
  <si>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</si>
  <si>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</si>
  <si>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</si>
  <si>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</si>
  <si>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</si>
  <si>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</si>
  <si>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</si>
  <si>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</si>
  <si>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</si>
  <si>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</si>
  <si>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</si>
  <si>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</si>
  <si>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</si>
  <si>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</si>
  <si>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</si>
  <si>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</si>
  <si>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</si>
  <si>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</si>
  <si>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</si>
  <si>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</si>
  <si>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</si>
  <si>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</si>
  <si>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</si>
  <si>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</si>
  <si>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</si>
  <si>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</si>
  <si>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</si>
  <si>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</si>
  <si>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</si>
  <si>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</si>
  <si>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</si>
  <si>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</si>
  <si>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</si>
  <si>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</si>
  <si>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</si>
  <si>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</si>
  <si>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</si>
  <si>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</si>
  <si>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</si>
  <si>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</si>
  <si>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</si>
  <si>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</si>
  <si>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</si>
  <si>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</si>
  <si>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</si>
  <si>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</si>
  <si>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</si>
  <si>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</si>
  <si>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</si>
  <si>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</si>
  <si>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</si>
  <si>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</si>
  <si>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</si>
  <si>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</si>
  <si>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</si>
  <si>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</si>
  <si>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</si>
  <si>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</si>
  <si>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</si>
  <si>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</si>
  <si>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</si>
  <si>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</si>
  <si>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</si>
  <si>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</si>
  <si>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</si>
  <si>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</si>
  <si>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</si>
  <si>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</si>
  <si>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</si>
  <si>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</si>
  <si>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</si>
  <si>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</si>
  <si>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</si>
  <si>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</si>
  <si>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</si>
  <si>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</si>
  <si>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</si>
  <si>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</si>
  <si>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</si>
  <si>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</si>
  <si>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</si>
  <si>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</si>
  <si>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</si>
  <si>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</si>
  <si>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</si>
  <si>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</si>
  <si>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</si>
  <si>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</si>
  <si>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</si>
  <si>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</si>
  <si>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</si>
  <si>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</si>
  <si>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</si>
  <si>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</si>
  <si>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</si>
  <si>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</si>
  <si>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</si>
  <si>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</si>
  <si>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</si>
  <si>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</si>
  <si>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</si>
  <si>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</si>
  <si>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</si>
  <si>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</si>
  <si>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</si>
  <si>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</si>
  <si>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</si>
  <si>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</si>
  <si>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</si>
  <si>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</si>
  <si>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</si>
  <si>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</si>
  <si>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</si>
  <si>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</si>
  <si>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</si>
  <si>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</si>
  <si>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</si>
  <si>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</si>
  <si>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</si>
  <si>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</si>
  <si>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</si>
  <si>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</si>
  <si>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</si>
  <si>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</si>
  <si>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</si>
  <si>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</si>
  <si>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</si>
  <si>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</si>
  <si>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</si>
  <si>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</si>
  <si>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</si>
  <si>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</si>
  <si>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</si>
  <si>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</si>
  <si>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</si>
  <si>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</si>
  <si>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</si>
  <si>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</si>
  <si>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</si>
  <si>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</si>
  <si>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</si>
  <si>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</si>
  <si>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</si>
  <si>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</si>
  <si>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</si>
  <si>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</si>
  <si>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</si>
  <si>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</si>
  <si>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</si>
  <si>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</si>
  <si>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</si>
  <si>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</si>
  <si>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</si>
  <si>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</si>
  <si>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</si>
  <si>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</si>
  <si>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</si>
  <si>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</si>
  <si>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</si>
  <si>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</si>
  <si>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</si>
  <si>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</si>
  <si>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</si>
  <si>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</si>
  <si>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</si>
  <si>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</si>
  <si>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</si>
  <si>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</si>
  <si>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</si>
  <si>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</si>
  <si>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</si>
  <si>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</si>
  <si>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</si>
  <si>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</si>
  <si>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</si>
  <si>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</si>
  <si>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</si>
  <si>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</si>
  <si>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</si>
  <si>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</si>
  <si>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</si>
  <si>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</si>
  <si>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</si>
  <si>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</si>
  <si>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</si>
  <si>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</si>
  <si>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</si>
  <si>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</si>
  <si>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</si>
  <si>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</si>
  <si>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</si>
  <si>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</si>
  <si>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</si>
  <si>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</si>
  <si>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</si>
  <si>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</si>
  <si>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</si>
  <si>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</si>
  <si>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</si>
  <si>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</si>
  <si>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</si>
  <si>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</si>
  <si>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</si>
  <si>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</si>
  <si>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</si>
  <si>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</si>
  <si>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</si>
  <si>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</si>
  <si>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</si>
  <si>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</si>
  <si>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</si>
  <si>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</si>
  <si>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</si>
  <si>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</si>
  <si>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</si>
  <si>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</si>
  <si>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</si>
  <si>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</si>
  <si>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</si>
  <si>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</si>
  <si>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</si>
  <si>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</si>
  <si>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</si>
  <si>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</si>
  <si>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</si>
  <si>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</si>
  <si>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</si>
  <si>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</si>
  <si>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</si>
  <si>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</si>
  <si>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</si>
  <si>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</si>
  <si>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</si>
  <si>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</si>
  <si>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</si>
  <si>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</si>
  <si>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</si>
  <si>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</si>
  <si>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</si>
  <si>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</si>
  <si>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</si>
  <si>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</si>
  <si>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</si>
  <si>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</si>
  <si>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</si>
  <si>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</si>
  <si>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</si>
  <si>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</si>
  <si>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</si>
  <si>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</si>
  <si>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</si>
  <si>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</si>
  <si>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</si>
  <si>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</si>
  <si>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</si>
  <si>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</si>
  <si>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</si>
  <si>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</si>
  <si>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</si>
  <si>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</si>
  <si>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</si>
  <si>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</si>
  <si>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</si>
  <si>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</si>
  <si>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</si>
  <si>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</si>
  <si>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</si>
  <si>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</si>
  <si>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</si>
  <si>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</si>
  <si>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</si>
  <si>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</si>
  <si>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</si>
  <si>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</si>
  <si>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</si>
  <si>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</si>
  <si>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</si>
  <si>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</si>
  <si>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</si>
  <si>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</si>
  <si>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</si>
  <si>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</si>
  <si>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</si>
  <si>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</si>
  <si>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</si>
  <si>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</si>
  <si>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</si>
  <si>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</si>
  <si>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</si>
  <si>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</si>
  <si>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</si>
  <si>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</si>
  <si>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</si>
  <si>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</si>
  <si>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</si>
  <si>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</si>
  <si>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</si>
  <si>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</si>
  <si>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</si>
  <si>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</si>
  <si>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</si>
  <si>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</si>
  <si>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</si>
  <si>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</si>
  <si>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</si>
  <si>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</si>
  <si>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</si>
  <si>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</si>
  <si>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</si>
  <si>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</si>
  <si>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</si>
  <si>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</si>
  <si>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</si>
  <si>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</si>
  <si>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</si>
  <si>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</si>
  <si>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</si>
  <si>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</si>
  <si>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</si>
  <si>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</si>
  <si>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</si>
  <si>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</si>
  <si>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</si>
  <si>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</si>
  <si>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</si>
  <si>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</si>
  <si>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</si>
  <si>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</si>
  <si>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</si>
  <si>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</si>
  <si>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</si>
  <si>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</si>
  <si>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</si>
  <si>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</si>
  <si>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</si>
  <si>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</si>
  <si>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</si>
  <si>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</si>
  <si>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</si>
  <si>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</si>
  <si>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</si>
  <si>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</si>
  <si>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</si>
  <si>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</si>
  <si>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</si>
  <si>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</si>
  <si>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</si>
  <si>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</si>
  <si>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</si>
  <si>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</si>
  <si>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</si>
  <si>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</si>
  <si>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</si>
  <si>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</si>
  <si>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</si>
  <si>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</si>
  <si>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</si>
  <si>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</si>
  <si>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</si>
  <si>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</si>
  <si>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</si>
  <si>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</si>
  <si>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</si>
  <si>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</si>
  <si>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</si>
  <si>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</si>
  <si>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</si>
  <si>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</si>
  <si>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</si>
  <si>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</si>
  <si>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</si>
  <si>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</si>
  <si>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</si>
  <si>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</si>
  <si>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</si>
  <si>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</si>
  <si>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</si>
  <si>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</si>
  <si>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</si>
  <si>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</si>
  <si>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</si>
  <si>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</si>
  <si>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</si>
  <si>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</si>
  <si>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</si>
  <si>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</si>
  <si>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</si>
  <si>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</si>
  <si>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</si>
  <si>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</si>
  <si>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</si>
  <si>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</si>
  <si>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</si>
  <si>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</si>
  <si>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</si>
  <si>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</si>
  <si>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</si>
  <si>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</si>
  <si>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</si>
  <si>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</si>
  <si>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</si>
  <si>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</si>
  <si>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</si>
  <si>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</si>
  <si>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</si>
  <si>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</si>
  <si>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</si>
  <si>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</si>
  <si>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</si>
  <si>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</si>
  <si>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</si>
  <si>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</si>
  <si>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</si>
  <si>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</si>
  <si>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</si>
  <si>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</si>
  <si>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</si>
  <si>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</si>
  <si>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</si>
  <si>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</si>
  <si>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</si>
  <si>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</si>
  <si>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</si>
  <si>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</si>
  <si>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</si>
  <si>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</si>
  <si>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</si>
  <si>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</si>
  <si>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</si>
  <si>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</si>
  <si>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</si>
  <si>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</si>
  <si>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</si>
  <si>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</si>
  <si>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</si>
  <si>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</si>
  <si>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</si>
  <si>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</si>
  <si>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</si>
  <si>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</si>
  <si>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</si>
  <si>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</si>
  <si>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</si>
  <si>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</si>
  <si>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</si>
  <si>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</si>
  <si>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</si>
  <si>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</si>
  <si>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</si>
  <si>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</si>
  <si>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</si>
  <si>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</si>
  <si>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</si>
  <si>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</si>
  <si>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</si>
  <si>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</si>
  <si>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</si>
  <si>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</si>
  <si>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</si>
  <si>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</si>
  <si>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</si>
  <si>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</si>
  <si>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</si>
  <si>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</si>
  <si>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</si>
  <si>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</si>
  <si>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</si>
  <si>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</si>
  <si>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</si>
  <si>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</si>
  <si>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</si>
  <si>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</si>
  <si>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</si>
  <si>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</si>
  <si>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</si>
  <si>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</si>
  <si>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</si>
  <si>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</si>
  <si>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</si>
  <si>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</si>
  <si>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</si>
  <si>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</si>
  <si>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</si>
  <si>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</si>
  <si>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</si>
  <si>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</si>
  <si>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</si>
  <si>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</si>
  <si>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</si>
  <si>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</si>
  <si>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</si>
  <si>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</si>
  <si>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</si>
  <si>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</si>
  <si>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</si>
  <si>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</si>
  <si>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</si>
  <si>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</si>
  <si>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</si>
  <si>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</si>
  <si>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</si>
  <si>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</si>
  <si>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</si>
  <si>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</si>
  <si>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</si>
  <si>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</si>
  <si>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</si>
  <si>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</si>
  <si>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</si>
  <si>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</si>
  <si>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</si>
  <si>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</si>
  <si>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</si>
  <si>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</si>
  <si>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</si>
  <si>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</si>
  <si>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</si>
  <si>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</si>
  <si>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</si>
  <si>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</si>
  <si>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</si>
  <si>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</si>
  <si>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</si>
  <si>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</si>
  <si>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</si>
  <si>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</si>
  <si>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</si>
  <si>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</si>
  <si>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</si>
  <si>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</si>
  <si>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</si>
  <si>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</si>
  <si>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</si>
  <si>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</si>
  <si>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</si>
  <si>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</si>
  <si>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</si>
  <si>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</si>
  <si>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</si>
  <si>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</si>
  <si>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</si>
  <si>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</si>
  <si>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</si>
  <si>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</si>
  <si>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</si>
  <si>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</si>
  <si>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</si>
  <si>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</si>
  <si>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</si>
  <si>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</si>
  <si>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</si>
  <si>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</si>
  <si>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</si>
  <si>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</si>
  <si>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</si>
  <si>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</si>
  <si>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</si>
  <si>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</si>
  <si>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</si>
  <si>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</si>
  <si>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</si>
  <si>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</si>
  <si>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</si>
  <si>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</si>
  <si>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</si>
  <si>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</si>
  <si>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</si>
  <si>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</si>
  <si>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</si>
  <si>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</si>
  <si>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</si>
  <si>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</si>
  <si>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</si>
  <si>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</si>
  <si>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</si>
  <si>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</si>
  <si>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</si>
  <si>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</si>
  <si>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</si>
  <si>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</si>
  <si>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</si>
  <si>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</si>
  <si>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</si>
  <si>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</si>
  <si>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</si>
  <si>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</si>
  <si>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</si>
  <si>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</si>
  <si>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</si>
  <si>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</si>
  <si>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</si>
  <si>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</si>
  <si>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</si>
  <si>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</si>
  <si>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</si>
  <si>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</si>
  <si>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</si>
  <si>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</si>
  <si>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</si>
  <si>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</si>
  <si>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</si>
  <si>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</si>
  <si>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</si>
  <si>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</si>
  <si>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</si>
  <si>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</si>
  <si>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</si>
  <si>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</si>
  <si>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</si>
  <si>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</si>
  <si>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</si>
  <si>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</si>
  <si>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</si>
  <si>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</si>
  <si>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</si>
  <si>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</si>
  <si>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</si>
  <si>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</si>
  <si>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</si>
  <si>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</si>
  <si>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</si>
  <si>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</si>
  <si>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</si>
  <si>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</si>
  <si>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</si>
  <si>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</si>
  <si>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</si>
  <si>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</si>
  <si>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</si>
  <si>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</si>
  <si>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</si>
  <si>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</si>
  <si>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</si>
  <si>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</si>
  <si>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</si>
  <si>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</si>
  <si>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</si>
  <si>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</si>
  <si>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</si>
  <si>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</si>
  <si>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</si>
  <si>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</si>
  <si>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</si>
  <si>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</si>
  <si>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</si>
  <si>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</si>
  <si>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</si>
  <si>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</si>
  <si>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</si>
  <si>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</si>
  <si>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</si>
  <si>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</si>
  <si>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</si>
  <si>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</si>
  <si>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</si>
  <si>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</si>
  <si>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</si>
  <si>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</si>
  <si>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</si>
  <si>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</si>
  <si>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</si>
  <si>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</si>
  <si>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</si>
  <si>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</si>
  <si>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</si>
  <si>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</si>
  <si>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</si>
  <si>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</si>
  <si>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</si>
  <si>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</si>
  <si>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</si>
  <si>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</si>
  <si>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</si>
  <si>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</si>
  <si>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</si>
  <si>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</si>
  <si>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</si>
  <si>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</si>
  <si>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</si>
  <si>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</si>
  <si>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</si>
  <si>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</si>
  <si>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</si>
  <si>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</si>
  <si>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</si>
  <si>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</si>
  <si>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</si>
  <si>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</si>
  <si>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</si>
  <si>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</si>
  <si>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</si>
  <si>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</si>
  <si>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</si>
  <si>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</si>
  <si>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</si>
  <si>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</si>
  <si>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</si>
  <si>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</si>
  <si>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</si>
  <si>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</si>
  <si>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</si>
  <si>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</si>
  <si>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</si>
  <si>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</si>
  <si>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</si>
  <si>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</si>
  <si>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</si>
  <si>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</si>
  <si>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</si>
  <si>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</si>
  <si>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</si>
  <si>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</si>
  <si>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</si>
  <si>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</si>
  <si>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</si>
  <si>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</si>
  <si>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</si>
  <si>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</si>
  <si>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</si>
  <si>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</si>
  <si>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</si>
  <si>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</si>
  <si>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</si>
  <si>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</si>
  <si>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</si>
  <si>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</si>
  <si>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</si>
  <si>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</si>
  <si>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</si>
  <si>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</si>
  <si>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</si>
  <si>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</si>
  <si>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</si>
  <si>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</si>
  <si>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</si>
  <si>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</si>
  <si>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</si>
  <si>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</si>
  <si>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</si>
  <si>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</si>
  <si>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</si>
  <si>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</si>
  <si>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</si>
  <si>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</si>
  <si>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</si>
  <si>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</si>
  <si>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</si>
  <si>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</si>
  <si>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</si>
  <si>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</si>
  <si>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</si>
  <si>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</si>
  <si>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</si>
  <si>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</si>
  <si>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</si>
  <si>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</si>
  <si>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</si>
  <si>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</si>
  <si>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</si>
  <si>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</si>
  <si>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</si>
  <si>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</si>
  <si>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</si>
  <si>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</si>
  <si>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</si>
  <si>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</si>
  <si>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</si>
  <si>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</si>
  <si>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</si>
  <si>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</si>
  <si>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</si>
  <si>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</si>
  <si>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</si>
  <si>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</si>
  <si>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</si>
  <si>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</si>
  <si>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</si>
  <si>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</si>
  <si>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</si>
  <si>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</si>
  <si>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</si>
  <si>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</si>
  <si>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</si>
  <si>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</si>
  <si>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</si>
  <si>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</si>
  <si>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</si>
  <si>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</si>
  <si>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</si>
  <si>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</si>
  <si>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</si>
  <si>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</si>
  <si>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</si>
  <si>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</si>
  <si>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</si>
  <si>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</si>
  <si>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</si>
  <si>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</si>
  <si>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</si>
  <si>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</si>
  <si>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</si>
  <si>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</si>
  <si>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</si>
  <si>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</si>
  <si>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</si>
  <si>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</si>
  <si>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</si>
  <si>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</si>
  <si>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</si>
  <si>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</si>
  <si>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</si>
  <si>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</si>
  <si>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</si>
  <si>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</si>
  <si>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</si>
  <si>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</si>
  <si>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</si>
  <si>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</si>
  <si>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</si>
  <si>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</si>
  <si>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</si>
  <si>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</si>
  <si>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</si>
  <si>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</si>
  <si>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</si>
  <si>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</si>
  <si>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</si>
  <si>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</si>
  <si>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</si>
  <si>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</si>
  <si>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</si>
  <si>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</si>
  <si>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</si>
  <si>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</si>
  <si>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</si>
  <si>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</si>
  <si>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</si>
  <si>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</si>
  <si>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</si>
  <si>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</si>
  <si>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</si>
  <si>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</si>
  <si>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</si>
  <si>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</si>
  <si>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</si>
  <si>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</si>
  <si>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</si>
  <si>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</si>
  <si>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</si>
  <si>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</si>
  <si>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</si>
  <si>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</si>
  <si>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</si>
  <si>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</si>
  <si>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</si>
  <si>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</si>
  <si>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</si>
  <si>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</si>
  <si>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</si>
  <si>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</si>
  <si>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</si>
  <si>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</si>
  <si>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</si>
  <si>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</si>
  <si>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</si>
  <si>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</si>
  <si>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</si>
  <si>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</si>
  <si>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</si>
  <si>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</si>
  <si>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</si>
  <si>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</si>
  <si>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</si>
  <si>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</si>
  <si>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</si>
  <si>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</si>
  <si>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</si>
  <si>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</si>
  <si>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</si>
  <si>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</si>
  <si>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</si>
  <si>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</si>
  <si>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</si>
  <si>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</si>
  <si>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</si>
  <si>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</si>
  <si>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</si>
  <si>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</si>
  <si>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</si>
  <si>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</si>
  <si>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</si>
  <si>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</si>
  <si>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</si>
  <si>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</si>
  <si>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</si>
  <si>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</si>
  <si>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</si>
  <si>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</si>
  <si>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</si>
  <si>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</si>
  <si>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</si>
  <si>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</si>
  <si>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</si>
  <si>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</si>
  <si>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</si>
  <si>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</si>
  <si>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</si>
  <si>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</si>
  <si>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</si>
  <si>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</si>
  <si>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</si>
  <si>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</si>
  <si>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</si>
  <si>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</si>
  <si>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</si>
  <si>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</si>
  <si>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</si>
  <si>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</si>
  <si>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</si>
  <si>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</si>
  <si>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</si>
  <si>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</si>
  <si>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</si>
  <si>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</si>
  <si>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</si>
  <si>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</si>
  <si>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</si>
  <si>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</si>
  <si>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</si>
  <si>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</si>
  <si>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</si>
  <si>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</si>
  <si>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</si>
  <si>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</si>
  <si>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</si>
  <si>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</si>
  <si>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</si>
  <si>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</si>
  <si>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</si>
  <si>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</si>
  <si>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</si>
  <si>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</si>
  <si>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</si>
  <si>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</si>
  <si>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</si>
  <si>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</si>
  <si>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</si>
  <si>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</si>
  <si>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</si>
  <si>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</si>
  <si>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</si>
  <si>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</si>
  <si>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</si>
  <si>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</si>
  <si>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</si>
  <si>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</si>
  <si>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</si>
  <si>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</si>
  <si>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</si>
  <si>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</si>
  <si>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</si>
  <si>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</si>
  <si>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</si>
  <si>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</si>
  <si>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</si>
  <si>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</si>
  <si>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</si>
  <si>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</si>
  <si>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</si>
  <si>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</si>
  <si>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</si>
  <si>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</si>
  <si>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</si>
  <si>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</si>
  <si>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</si>
  <si>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</si>
  <si>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</si>
  <si>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</si>
  <si>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</si>
  <si>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</si>
  <si>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</si>
  <si>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</si>
  <si>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</si>
  <si>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</si>
  <si>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</si>
  <si>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</si>
  <si>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</si>
  <si>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</si>
  <si>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</si>
  <si>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</si>
  <si>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</si>
  <si>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</si>
  <si>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</si>
  <si>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</si>
  <si>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</si>
  <si>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</si>
  <si>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</si>
  <si>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</si>
  <si>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</si>
  <si>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</si>
  <si>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</si>
  <si>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</si>
  <si>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</si>
  <si>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</si>
  <si>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</si>
  <si>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</si>
  <si>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</si>
  <si>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</si>
  <si>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</si>
  <si>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</si>
  <si>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</si>
  <si>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</si>
  <si>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</si>
  <si>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</si>
  <si>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</si>
  <si>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</si>
  <si>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</si>
  <si>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</si>
  <si>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</si>
  <si>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</si>
  <si>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</si>
  <si>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</si>
  <si>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</si>
  <si>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</si>
  <si>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</si>
  <si>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</si>
  <si>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</si>
  <si>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</si>
  <si>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</si>
  <si>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</si>
  <si>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</si>
  <si>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</si>
  <si>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</si>
  <si>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</si>
  <si>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</si>
  <si>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</si>
  <si>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</si>
  <si>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</si>
  <si>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</si>
  <si>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</si>
  <si>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</si>
  <si>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</si>
  <si>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</si>
  <si>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</si>
  <si>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</si>
  <si>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</si>
  <si>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</si>
  <si>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</si>
  <si>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</si>
  <si>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</si>
  <si>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</si>
  <si>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</si>
  <si>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</si>
  <si>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</si>
  <si>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</si>
  <si>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</si>
  <si>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</si>
  <si>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</si>
  <si>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</si>
  <si>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</si>
  <si>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</si>
  <si>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</si>
  <si>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</si>
  <si>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</si>
  <si>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</si>
  <si>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</si>
  <si>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</si>
  <si>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</si>
  <si>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</si>
  <si>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</si>
  <si>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</si>
  <si>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</si>
  <si>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</si>
  <si>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</si>
  <si>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</si>
  <si>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</si>
  <si>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</si>
  <si>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</si>
  <si>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</si>
  <si>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</si>
  <si>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</si>
  <si>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</si>
  <si>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</si>
  <si>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</si>
  <si>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</si>
  <si>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</si>
  <si>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</si>
  <si>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</si>
  <si>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</si>
  <si>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</si>
  <si>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</si>
  <si>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</si>
  <si>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</si>
  <si>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</si>
  <si>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</si>
  <si>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</si>
  <si>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</si>
  <si>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</si>
  <si>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</si>
  <si>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</si>
  <si>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</si>
  <si>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</si>
  <si>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</si>
  <si>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</si>
  <si>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</si>
  <si>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</si>
  <si>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</si>
  <si>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</si>
  <si>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</si>
  <si>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</si>
  <si>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</si>
  <si>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</si>
  <si>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</si>
  <si>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</si>
  <si>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</si>
  <si>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</si>
  <si>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</si>
  <si>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</si>
  <si>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</si>
  <si>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</si>
  <si>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</si>
  <si>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</si>
  <si>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</si>
  <si>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</si>
  <si>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</si>
  <si>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</si>
  <si>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</si>
  <si>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</si>
  <si>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</si>
  <si>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</si>
  <si>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</si>
  <si>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</si>
  <si>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</si>
  <si>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</si>
  <si>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</si>
  <si>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</si>
  <si>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</si>
  <si>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</si>
  <si>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</si>
  <si>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</si>
  <si>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</si>
  <si>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</si>
  <si>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</si>
  <si>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</si>
  <si>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</si>
  <si>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</si>
  <si>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</si>
  <si>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</si>
  <si>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</si>
  <si>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</si>
  <si>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</si>
  <si>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</si>
  <si>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</si>
  <si>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</si>
  <si>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</si>
  <si>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</si>
  <si>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</si>
  <si>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</si>
  <si>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</si>
  <si>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</si>
  <si>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</si>
  <si>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</si>
  <si>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</si>
  <si>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</si>
  <si>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</si>
  <si>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</si>
  <si>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</si>
  <si>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</si>
  <si>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</si>
  <si>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</si>
  <si>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</si>
  <si>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</si>
  <si>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</si>
  <si>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</si>
  <si>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</si>
  <si>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</si>
  <si>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</si>
  <si>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</si>
  <si>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</si>
  <si>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</si>
  <si>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</si>
  <si>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</si>
  <si>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</si>
  <si>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</si>
  <si>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</si>
  <si>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</si>
  <si>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</si>
  <si>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</si>
  <si>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</si>
  <si>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</si>
  <si>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</si>
  <si>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</si>
  <si>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</si>
  <si>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</si>
  <si>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</si>
  <si>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</si>
  <si>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</si>
  <si>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</si>
  <si>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</si>
  <si>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</si>
  <si>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</si>
  <si>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</si>
  <si>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</si>
  <si>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</si>
  <si>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</si>
  <si>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</si>
  <si>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</si>
  <si>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</si>
  <si>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</si>
  <si>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</si>
  <si>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</si>
  <si>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</si>
  <si>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</si>
  <si>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</si>
  <si>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</si>
  <si>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</si>
  <si>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</si>
  <si>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</si>
  <si>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</si>
  <si>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</si>
  <si>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</si>
  <si>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</si>
  <si>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</si>
  <si>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</si>
  <si>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</si>
  <si>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</si>
  <si>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</si>
  <si>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</si>
  <si>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</si>
  <si>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</si>
  <si>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</si>
  <si>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</si>
  <si>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</si>
  <si>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</si>
  <si>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</si>
  <si>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</si>
  <si>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</si>
  <si>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</si>
  <si>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</si>
  <si>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</si>
  <si>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</si>
  <si>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</si>
  <si>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</si>
  <si>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</si>
  <si>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</si>
  <si>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</si>
  <si>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</si>
  <si>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</si>
  <si>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</si>
  <si>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</si>
  <si>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</si>
  <si>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</si>
  <si>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</si>
  <si>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</si>
  <si>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</si>
  <si>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</si>
  <si>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</si>
  <si>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</si>
  <si>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</si>
  <si>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</si>
  <si>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</si>
  <si>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</si>
  <si>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</si>
  <si>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</si>
  <si>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</si>
  <si>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</si>
  <si>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</si>
  <si>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</si>
  <si>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</si>
  <si>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</si>
  <si>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</si>
  <si>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</si>
  <si>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</si>
  <si>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</si>
  <si>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</si>
  <si>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</si>
  <si>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</si>
  <si>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</si>
  <si>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</si>
  <si>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</si>
  <si>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</si>
  <si>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</si>
  <si>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</si>
  <si>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</si>
  <si>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</si>
  <si>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</si>
  <si>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</si>
  <si>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</si>
  <si>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</si>
  <si>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</si>
  <si>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</si>
  <si>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</si>
  <si>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</si>
  <si>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</si>
  <si>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</si>
  <si>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</si>
  <si>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</si>
  <si>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</si>
  <si>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</si>
  <si>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</si>
  <si>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</si>
  <si>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</si>
  <si>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</si>
  <si>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</si>
  <si>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</si>
  <si>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</si>
  <si>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</si>
  <si>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</si>
  <si>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</si>
  <si>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</si>
  <si>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</si>
  <si>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</si>
  <si>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</si>
  <si>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</si>
  <si>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</si>
  <si>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</si>
  <si>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</si>
  <si>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</si>
  <si>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</si>
  <si>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</si>
  <si>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</si>
  <si>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</si>
  <si>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</si>
  <si>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</si>
  <si>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</si>
  <si>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</si>
  <si>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</si>
  <si>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</si>
  <si>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</si>
  <si>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</si>
  <si>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</si>
  <si>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</si>
  <si>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</si>
  <si>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</si>
  <si>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</si>
  <si>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</si>
  <si>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</si>
  <si>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</si>
  <si>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</si>
  <si>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</si>
  <si>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</si>
  <si>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</si>
  <si>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</si>
  <si>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</si>
  <si>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</si>
  <si>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</si>
  <si>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</si>
  <si>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</si>
  <si>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</si>
  <si>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</si>
  <si>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</si>
  <si>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</si>
  <si>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</si>
  <si>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</si>
  <si>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</si>
  <si>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</si>
  <si>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</si>
  <si>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</si>
  <si>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</si>
  <si>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</si>
  <si>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</si>
  <si>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</si>
  <si>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</si>
  <si>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</si>
  <si>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</si>
  <si>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</si>
  <si>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</si>
  <si>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</si>
  <si>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</si>
  <si>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</si>
  <si>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</si>
  <si>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</si>
  <si>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</si>
  <si>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</si>
  <si>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</si>
  <si>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</si>
  <si>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</si>
  <si>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</si>
  <si>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</si>
  <si>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</si>
  <si>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</si>
  <si>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</si>
  <si>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</si>
  <si>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</si>
  <si>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</si>
  <si>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</si>
  <si>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</si>
  <si>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</si>
  <si>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</si>
  <si>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</si>
  <si>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</si>
  <si>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</si>
  <si>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</si>
  <si>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</si>
  <si>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</si>
  <si>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</si>
  <si>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</si>
  <si>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</si>
  <si>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</si>
  <si>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</si>
  <si>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</si>
  <si>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</si>
  <si>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</si>
  <si>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</si>
  <si>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</si>
  <si>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</si>
  <si>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</si>
  <si>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</si>
  <si>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</si>
  <si>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</si>
  <si>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</si>
  <si>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</si>
  <si>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</si>
  <si>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</si>
  <si>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</si>
  <si>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</si>
  <si>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</si>
  <si>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</si>
  <si>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</si>
  <si>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</si>
  <si>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</si>
  <si>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</si>
  <si>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</si>
  <si>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</si>
  <si>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</si>
  <si>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</si>
  <si>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</si>
  <si>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</si>
  <si>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</si>
  <si>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</si>
  <si>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</si>
  <si>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</si>
  <si>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</si>
  <si>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</si>
  <si>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</si>
  <si>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</si>
  <si>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</si>
  <si>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</si>
  <si>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</si>
  <si>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</si>
  <si>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</si>
  <si>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</si>
  <si>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</si>
  <si>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</si>
  <si>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</si>
  <si>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</si>
  <si>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</si>
  <si>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</si>
  <si>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</si>
  <si>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</si>
  <si>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</si>
  <si>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</si>
  <si>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</si>
  <si>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</si>
  <si>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</si>
  <si>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</si>
  <si>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</si>
  <si>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</si>
  <si>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</si>
  <si>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</si>
  <si>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</si>
  <si>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</si>
  <si>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</si>
  <si>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</si>
  <si>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</si>
  <si>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</si>
  <si>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</si>
  <si>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</si>
  <si>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</si>
  <si>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</si>
  <si>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</si>
  <si>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</si>
  <si>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</si>
  <si>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</si>
  <si>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</si>
  <si>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</si>
  <si>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</si>
  <si>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</si>
  <si>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</si>
  <si>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</si>
  <si>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</si>
  <si>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</si>
  <si>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</si>
  <si>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</si>
  <si>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</si>
  <si>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</si>
  <si>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</si>
  <si>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</si>
  <si>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</si>
  <si>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</si>
  <si>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</si>
  <si>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</si>
  <si>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</si>
  <si>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</si>
  <si>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</si>
  <si>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</si>
  <si>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</si>
  <si>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</si>
  <si>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</si>
  <si>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</si>
  <si>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</si>
  <si>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</si>
  <si>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</si>
  <si>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</si>
  <si>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</si>
  <si>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</si>
  <si>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</si>
  <si>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</si>
  <si>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</si>
  <si>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</si>
  <si>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</si>
  <si>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</si>
  <si>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</si>
  <si>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</si>
  <si>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</si>
  <si>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</si>
  <si>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</si>
  <si>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</si>
  <si>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</si>
  <si>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</si>
  <si>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</si>
  <si>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</si>
  <si>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</si>
  <si>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</si>
  <si>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</si>
  <si>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</si>
  <si>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</si>
  <si>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</si>
  <si>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</si>
  <si>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</si>
  <si>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</si>
  <si>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</si>
  <si>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</si>
  <si>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</si>
  <si>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</si>
  <si>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</si>
  <si>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</si>
  <si>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</si>
  <si>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</si>
  <si>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</si>
  <si>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</si>
  <si>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</si>
  <si>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</si>
  <si>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</si>
  <si>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</si>
  <si>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</si>
  <si>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</si>
  <si>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</si>
  <si>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</si>
  <si>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</si>
  <si>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</si>
  <si>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</si>
  <si>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</si>
  <si>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</si>
  <si>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</si>
  <si>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</si>
  <si>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</si>
  <si>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</si>
  <si>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</si>
  <si>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</si>
  <si>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</si>
  <si>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</si>
  <si>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</si>
  <si>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</si>
  <si>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</si>
  <si>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</si>
  <si>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</si>
  <si>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</si>
  <si>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</si>
  <si>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</si>
  <si>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</si>
  <si>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</si>
  <si>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</si>
  <si>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</si>
  <si>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</si>
  <si>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</si>
  <si>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</si>
  <si>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</si>
  <si>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</si>
  <si>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</si>
  <si>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</si>
  <si>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</si>
  <si>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</si>
  <si>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</si>
  <si>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</si>
  <si>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</si>
  <si>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</si>
  <si>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</si>
  <si>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</si>
  <si>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</si>
  <si>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</si>
  <si>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</si>
  <si>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</si>
  <si>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</si>
  <si>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</si>
  <si>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</si>
  <si>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</si>
  <si>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</si>
  <si>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</si>
  <si>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</si>
  <si>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</si>
  <si>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</si>
  <si>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</si>
  <si>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</si>
  <si>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</si>
  <si>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</si>
  <si>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</si>
  <si>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</si>
  <si>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</si>
  <si>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</si>
  <si>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</si>
  <si>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</si>
  <si>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</si>
  <si>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</si>
  <si>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</si>
  <si>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</si>
  <si>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</si>
  <si>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</si>
  <si>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</si>
  <si>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</si>
  <si>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</si>
  <si>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</si>
  <si>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</si>
  <si>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</si>
  <si>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</si>
  <si>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</si>
  <si>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</si>
  <si>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</si>
  <si>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</si>
  <si>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</si>
  <si>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</si>
  <si>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</si>
  <si>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</si>
  <si>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</si>
  <si>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</si>
  <si>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</si>
  <si>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</si>
  <si>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</si>
  <si>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</si>
  <si>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</si>
  <si>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</si>
  <si>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</si>
  <si>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</si>
  <si>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</si>
  <si>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</si>
  <si>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</si>
  <si>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</si>
  <si>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</si>
  <si>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</si>
  <si>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</si>
  <si>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</si>
  <si>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</si>
  <si>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</si>
  <si>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</si>
  <si>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</si>
  <si>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</si>
  <si>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</si>
  <si>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</si>
  <si>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</si>
  <si>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</si>
  <si>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</si>
  <si>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</si>
  <si>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</si>
  <si>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</si>
  <si>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</si>
  <si>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</si>
  <si>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</si>
  <si>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</si>
  <si>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</si>
  <si>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</si>
  <si>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</si>
  <si>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</si>
  <si>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</si>
  <si>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</si>
  <si>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</si>
  <si>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</si>
  <si>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</si>
  <si>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</si>
  <si>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</si>
  <si>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</si>
  <si>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</si>
  <si>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</si>
  <si>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</si>
  <si>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</si>
  <si>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</si>
  <si>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</si>
  <si>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</si>
  <si>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</si>
  <si>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</si>
  <si>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</si>
  <si>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</si>
  <si>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</si>
  <si>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</si>
  <si>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</si>
  <si>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</si>
  <si>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</si>
  <si>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</si>
  <si>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</si>
  <si>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</si>
  <si>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</si>
  <si>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</si>
  <si>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</si>
  <si>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</si>
  <si>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</si>
  <si>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</si>
  <si>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</si>
  <si>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</si>
  <si>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</si>
  <si>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</si>
  <si>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</si>
  <si>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</si>
  <si>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</si>
  <si>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</si>
  <si>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</si>
  <si>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</si>
  <si>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</si>
  <si>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</si>
  <si>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</si>
  <si>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</si>
  <si>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</si>
  <si>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</si>
  <si>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</si>
  <si>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</si>
  <si>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</si>
  <si>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</si>
  <si>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</si>
  <si>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</si>
  <si>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</si>
  <si>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</si>
  <si>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</si>
  <si>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</si>
  <si>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</si>
  <si>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</si>
  <si>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</si>
  <si>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</si>
  <si>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</si>
  <si>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</si>
  <si>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</si>
  <si>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</si>
  <si>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</si>
  <si>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</si>
  <si>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</si>
  <si>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</si>
  <si>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</si>
  <si>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</si>
  <si>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</si>
  <si>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</si>
  <si>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</si>
  <si>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</si>
  <si>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</si>
  <si>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</si>
  <si>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</si>
  <si>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</si>
  <si>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</si>
  <si>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</si>
  <si>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</si>
  <si>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</si>
  <si>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</si>
  <si>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</si>
  <si>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</si>
  <si>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</si>
  <si>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</si>
  <si>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</si>
  <si>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</si>
  <si>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</si>
  <si>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</si>
  <si>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</si>
  <si>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</si>
  <si>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</si>
  <si>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</si>
  <si>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</si>
  <si>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</si>
  <si>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</si>
  <si>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</si>
  <si>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</si>
  <si>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</si>
  <si>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</si>
  <si>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</si>
  <si>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</si>
  <si>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</si>
  <si>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</si>
  <si>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</si>
  <si>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</si>
  <si>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</si>
  <si>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</si>
  <si>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</si>
  <si>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</si>
  <si>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</si>
  <si>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</si>
  <si>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</si>
  <si>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</si>
  <si>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</si>
  <si>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</si>
  <si>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</si>
  <si>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</si>
  <si>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</si>
  <si>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</si>
  <si>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</si>
  <si>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</si>
  <si>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</si>
  <si>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</si>
  <si>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</si>
  <si>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</si>
  <si>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</si>
  <si>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</si>
  <si>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</si>
  <si>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</si>
  <si>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</si>
  <si>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</si>
  <si>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</si>
  <si>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</si>
  <si>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</si>
  <si>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</si>
  <si>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</si>
  <si>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</si>
  <si>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</si>
  <si>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</si>
  <si>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</si>
  <si>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</si>
  <si>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</si>
  <si>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</si>
  <si>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</si>
  <si>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</si>
  <si>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</si>
  <si>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</si>
  <si>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</si>
  <si>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</si>
  <si>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</si>
  <si>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</si>
  <si>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</si>
  <si>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</si>
  <si>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</si>
  <si>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</si>
  <si>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</si>
  <si>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</si>
  <si>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</si>
  <si>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</si>
  <si>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</si>
  <si>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</si>
  <si>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</si>
  <si>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</si>
  <si>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</si>
  <si>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</si>
  <si>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</si>
  <si>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</si>
  <si>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</si>
  <si>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</si>
  <si>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</si>
  <si>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</si>
  <si>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</si>
  <si>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</si>
  <si>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</si>
  <si>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</si>
  <si>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</si>
  <si>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</si>
  <si>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</si>
  <si>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</si>
  <si>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</si>
  <si>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</si>
  <si>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</si>
  <si>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</si>
  <si>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</si>
  <si>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</si>
  <si>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</si>
  <si>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</si>
  <si>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</si>
  <si>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</si>
  <si>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</si>
  <si>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</si>
  <si>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</si>
  <si>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</si>
  <si>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</si>
  <si>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</si>
  <si>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</si>
  <si>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</si>
  <si>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</si>
  <si>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</si>
  <si>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</si>
  <si>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</si>
  <si>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</si>
  <si>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</si>
  <si>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</si>
  <si>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</si>
  <si>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</si>
  <si>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</si>
  <si>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</si>
  <si>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</si>
  <si>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</si>
  <si>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</si>
  <si>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</si>
  <si>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</si>
  <si>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</si>
  <si>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</si>
  <si>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</si>
  <si>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</si>
  <si>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</si>
  <si>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</si>
  <si>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</si>
  <si>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</si>
  <si>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</si>
  <si>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</si>
  <si>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</si>
  <si>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</si>
  <si>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</si>
  <si>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</si>
  <si>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</si>
  <si>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</si>
  <si>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</si>
  <si>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</si>
  <si>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</si>
  <si>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</si>
  <si>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</si>
  <si>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</si>
  <si>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</si>
  <si>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</si>
  <si>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</si>
  <si>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</si>
  <si>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</si>
  <si>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</si>
  <si>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</si>
  <si>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</si>
  <si>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</si>
  <si>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</si>
  <si>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</si>
  <si>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</si>
  <si>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</si>
  <si>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</si>
  <si>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</si>
  <si>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</si>
  <si>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</si>
  <si>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</si>
  <si>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</si>
  <si>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</si>
  <si>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</si>
  <si>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</si>
  <si>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</si>
  <si>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</si>
  <si>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</si>
  <si>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</si>
  <si>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</si>
  <si>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</si>
  <si>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</si>
  <si>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</si>
  <si>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</si>
  <si>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</si>
  <si>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</si>
  <si>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</si>
  <si>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</si>
  <si>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</si>
  <si>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</si>
  <si>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</si>
  <si>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</si>
  <si>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</si>
  <si>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</si>
  <si>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</si>
  <si>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</si>
  <si>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</si>
  <si>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</si>
  <si>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</si>
  <si>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</si>
  <si>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</si>
  <si>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</si>
  <si>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</si>
  <si>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</si>
  <si>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</si>
  <si>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</si>
  <si>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</si>
  <si>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</si>
  <si>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</si>
  <si>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</si>
  <si>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</si>
  <si>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</si>
  <si>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</si>
  <si>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</si>
  <si>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</si>
  <si>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</si>
  <si>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</si>
  <si>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</si>
  <si>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</si>
  <si>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</si>
  <si>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</si>
  <si>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</si>
  <si>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</si>
  <si>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</si>
  <si>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</si>
  <si>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</si>
  <si>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</si>
  <si>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</si>
  <si>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</si>
  <si>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</si>
  <si>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</si>
  <si>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</si>
  <si>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</si>
  <si>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</si>
  <si>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</si>
  <si>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</si>
  <si>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</si>
  <si>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</si>
  <si>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</si>
  <si>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</si>
  <si>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</si>
  <si>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</si>
  <si>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</si>
  <si>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</si>
  <si>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</si>
  <si>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</si>
  <si>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</si>
  <si>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</si>
  <si>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</si>
  <si>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</si>
  <si>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</si>
  <si>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</si>
  <si>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</si>
  <si>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</si>
  <si>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</si>
  <si>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</si>
  <si>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</si>
  <si>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</si>
  <si>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</si>
  <si>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</si>
  <si>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</si>
  <si>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</si>
  <si>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</si>
  <si>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</si>
  <si>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</si>
  <si>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</si>
  <si>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</si>
  <si>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</si>
  <si>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</si>
  <si>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</si>
  <si>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</si>
  <si>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</si>
  <si>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</si>
  <si>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</si>
  <si>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</si>
  <si>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</si>
  <si>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</si>
  <si>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</si>
  <si>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</si>
  <si>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</si>
  <si>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</si>
  <si>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</si>
  <si>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</si>
  <si>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</si>
  <si>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</si>
  <si>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</si>
  <si>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</si>
  <si>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</si>
  <si>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</si>
  <si>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</si>
  <si>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</si>
  <si>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</si>
  <si>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</si>
  <si>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</si>
  <si>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</si>
  <si>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</si>
  <si>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</si>
  <si>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</si>
  <si>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</si>
  <si>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</si>
  <si>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</si>
  <si>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</si>
  <si>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</si>
  <si>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</si>
  <si>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</si>
  <si>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</si>
  <si>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</si>
  <si>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</si>
  <si>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</si>
  <si>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</si>
  <si>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</si>
  <si>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</si>
  <si>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</si>
  <si>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</si>
  <si>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</si>
  <si>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</si>
  <si>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</si>
  <si>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</si>
  <si>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</si>
  <si>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</si>
  <si>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</si>
  <si>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</si>
  <si>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</si>
  <si>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</si>
  <si>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</si>
  <si>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</si>
  <si>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</si>
  <si>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</si>
  <si>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</si>
  <si>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</si>
  <si>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</si>
  <si>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</si>
  <si>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</si>
  <si>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</si>
  <si>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</si>
  <si>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</si>
  <si>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</si>
  <si>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</si>
  <si>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</si>
  <si>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</si>
  <si>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</si>
  <si>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</si>
  <si>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</si>
  <si>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</si>
  <si>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</si>
  <si>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</si>
  <si>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</si>
  <si>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</si>
  <si>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</si>
  <si>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</si>
  <si>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</si>
  <si>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</si>
  <si>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</si>
  <si>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</si>
  <si>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</si>
  <si>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</si>
  <si>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</si>
  <si>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</si>
  <si>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</si>
  <si>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</si>
  <si>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</si>
  <si>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</si>
  <si>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</si>
  <si>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</si>
  <si>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</si>
  <si>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</si>
  <si>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</si>
  <si>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</si>
  <si>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</si>
  <si>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</si>
  <si>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</si>
  <si>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</si>
  <si>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</si>
  <si>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</si>
  <si>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</si>
  <si>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</si>
  <si>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</si>
  <si>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</si>
  <si>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</si>
  <si>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</si>
  <si>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</si>
  <si>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</si>
  <si>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</si>
  <si>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</si>
  <si>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</si>
  <si>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</si>
  <si>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</si>
  <si>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</si>
  <si>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</si>
  <si>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</si>
  <si>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</si>
  <si>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</si>
  <si>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</si>
  <si>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</si>
  <si>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</si>
  <si>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</si>
  <si>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</si>
  <si>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</si>
  <si>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</si>
  <si>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</si>
  <si>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</si>
  <si>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</si>
  <si>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</si>
  <si>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</si>
  <si>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</si>
  <si>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</si>
  <si>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</si>
  <si>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</si>
  <si>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</si>
  <si>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</si>
  <si>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</si>
  <si>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</si>
  <si>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</si>
  <si>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</si>
  <si>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</si>
  <si>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</si>
  <si>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</si>
  <si>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</si>
  <si>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</si>
  <si>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</si>
  <si>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</si>
  <si>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</si>
  <si>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</si>
  <si>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</si>
  <si>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</si>
  <si>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</si>
  <si>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</si>
  <si>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</si>
  <si>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</si>
  <si>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</si>
  <si>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</si>
  <si>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</si>
  <si>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</si>
  <si>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</si>
  <si>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</si>
  <si>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</si>
  <si>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</si>
  <si>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</si>
  <si>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</si>
  <si>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</si>
  <si>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</si>
  <si>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</si>
  <si>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</si>
  <si>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</si>
  <si>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</si>
  <si>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</si>
  <si>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</si>
  <si>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</si>
  <si>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</si>
  <si>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</si>
  <si>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</si>
  <si>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</si>
  <si>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</si>
  <si>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</si>
  <si>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</si>
  <si>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</si>
  <si>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</si>
  <si>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</si>
  <si>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</si>
  <si>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</si>
  <si>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</si>
  <si>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</si>
  <si>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</si>
  <si>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</si>
  <si>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</si>
  <si>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</si>
  <si>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</si>
  <si>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</si>
  <si>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</si>
  <si>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</si>
  <si>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</si>
  <si>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</si>
  <si>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</si>
  <si>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</si>
  <si>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</si>
  <si>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</si>
  <si>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</si>
  <si>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</si>
  <si>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</si>
  <si>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</si>
  <si>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</si>
  <si>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</si>
  <si>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</si>
  <si>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</si>
  <si>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</si>
  <si>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</si>
  <si>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</si>
  <si>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</si>
  <si>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</si>
  <si>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</si>
  <si>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</si>
  <si>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</si>
  <si>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</si>
  <si>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</si>
  <si>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</si>
  <si>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</si>
  <si>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</si>
  <si>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</si>
  <si>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</si>
  <si>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</si>
  <si>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</si>
  <si>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</si>
  <si>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</si>
  <si>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</si>
  <si>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</si>
  <si>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</si>
  <si>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</si>
  <si>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</si>
  <si>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</si>
  <si>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</si>
  <si>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</si>
  <si>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</si>
  <si>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</si>
  <si>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</si>
  <si>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</si>
  <si>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</si>
  <si>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</si>
  <si>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</si>
  <si>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</si>
  <si>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</si>
  <si>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</si>
  <si>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</si>
  <si>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</si>
  <si>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</si>
  <si>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</si>
  <si>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</si>
  <si>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</si>
  <si>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</si>
  <si>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</si>
  <si>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</si>
  <si>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</si>
  <si>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</si>
  <si>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</si>
  <si>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</si>
  <si>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</si>
  <si>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</si>
  <si>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</si>
  <si>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</si>
  <si>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</si>
  <si>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</si>
  <si>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</si>
  <si>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</si>
  <si>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</si>
  <si>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</si>
  <si>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</si>
  <si>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</si>
  <si>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</si>
  <si>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</si>
  <si>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</si>
  <si>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</si>
  <si>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</si>
  <si>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</si>
  <si>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</si>
  <si>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</si>
  <si>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</si>
  <si>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</si>
  <si>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</si>
  <si>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</si>
  <si>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</si>
  <si>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</si>
  <si>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</si>
  <si>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</si>
  <si>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</si>
  <si>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</si>
  <si>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</si>
  <si>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</si>
  <si>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</si>
  <si>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</si>
  <si>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</si>
  <si>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</si>
  <si>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</si>
  <si>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</si>
  <si>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</si>
  <si>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</si>
  <si>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</si>
  <si>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</si>
  <si>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</si>
  <si>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</si>
  <si>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</si>
  <si>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</si>
  <si>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</si>
  <si>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</si>
  <si>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</si>
  <si>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</si>
  <si>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</si>
  <si>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</si>
  <si>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</si>
  <si>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</si>
  <si>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</si>
  <si>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</si>
  <si>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</si>
  <si>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</si>
  <si>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</si>
  <si>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</si>
  <si>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</si>
  <si>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</si>
  <si>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</si>
  <si>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</si>
  <si>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</si>
  <si>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</si>
  <si>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</si>
  <si>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</si>
  <si>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</si>
  <si>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</si>
  <si>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</si>
  <si>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</si>
  <si>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</si>
  <si>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</si>
  <si>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</si>
  <si>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</si>
  <si>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</si>
  <si>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</si>
  <si>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</si>
  <si>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</si>
  <si>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</si>
  <si>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</si>
  <si>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</si>
  <si>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</si>
  <si>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</si>
  <si>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</si>
  <si>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</si>
  <si>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</si>
  <si>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</si>
  <si>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</si>
  <si>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</si>
  <si>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</si>
  <si>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</si>
  <si>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</si>
  <si>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</si>
  <si>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</si>
  <si>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</si>
  <si>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</si>
  <si>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</si>
  <si>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</si>
  <si>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</si>
  <si>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</si>
  <si>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</si>
  <si>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</si>
  <si>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</si>
  <si>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</si>
  <si>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</si>
  <si>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</si>
  <si>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</si>
  <si>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</si>
  <si>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</si>
  <si>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</si>
  <si>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</si>
  <si>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</si>
  <si>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</si>
  <si>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</si>
  <si>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</si>
  <si>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</si>
  <si>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</si>
  <si>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</si>
  <si>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</si>
  <si>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</si>
  <si>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</si>
  <si>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</si>
  <si>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</si>
  <si>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</si>
  <si>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</si>
  <si>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</si>
  <si>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</si>
  <si>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</si>
  <si>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</si>
  <si>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</si>
  <si>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</si>
  <si>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</si>
  <si>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</si>
  <si>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</si>
  <si>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</si>
  <si>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</si>
  <si>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</si>
  <si>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</si>
  <si>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</si>
  <si>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</si>
  <si>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</si>
  <si>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</si>
  <si>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</si>
  <si>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</si>
  <si>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</si>
  <si>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</si>
  <si>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</si>
  <si>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</si>
  <si>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</si>
  <si>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</si>
  <si>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</si>
  <si>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</si>
  <si>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</si>
  <si>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</si>
  <si>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</si>
  <si>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</si>
  <si>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</si>
  <si>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</si>
  <si>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</si>
  <si>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</si>
  <si>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</si>
  <si>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</si>
  <si>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</si>
  <si>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</si>
  <si>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</si>
  <si>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</si>
  <si>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</si>
  <si>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</si>
  <si>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</si>
  <si>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</si>
  <si>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</si>
  <si>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</si>
  <si>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</si>
  <si>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</si>
  <si>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</si>
  <si>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</si>
  <si>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</si>
  <si>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</si>
  <si>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</si>
  <si>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</si>
  <si>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</si>
  <si>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</si>
  <si>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</si>
  <si>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</si>
  <si>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</si>
  <si>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</si>
  <si>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</si>
  <si>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</si>
  <si>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</si>
  <si>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</si>
  <si>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</si>
  <si>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</si>
  <si>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</si>
  <si>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</si>
  <si>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</si>
  <si>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</si>
  <si>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</si>
  <si>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</si>
  <si>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</si>
  <si>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</si>
  <si>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</si>
  <si>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</si>
  <si>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</si>
  <si>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</si>
  <si>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</si>
  <si>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</si>
  <si>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</si>
  <si>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</si>
  <si>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</si>
  <si>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</si>
  <si>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</si>
  <si>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</si>
  <si>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</si>
  <si>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</si>
  <si>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</si>
  <si>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</si>
  <si>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</si>
  <si>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</si>
  <si>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</si>
  <si>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</si>
  <si>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</si>
  <si>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</si>
  <si>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</si>
  <si>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</si>
  <si>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</si>
  <si>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</si>
  <si>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</si>
  <si>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</si>
  <si>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</si>
  <si>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</si>
  <si>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</si>
  <si>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</si>
  <si>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</si>
  <si>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</si>
  <si>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</si>
  <si>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</si>
  <si>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</si>
  <si>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</si>
  <si>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</si>
  <si>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</si>
  <si>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</si>
  <si>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</si>
  <si>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</si>
  <si>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</si>
  <si>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</si>
  <si>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</si>
  <si>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</si>
  <si>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</si>
  <si>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</si>
  <si>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</si>
  <si>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</si>
  <si>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</si>
  <si>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</si>
  <si>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</si>
  <si>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</si>
  <si>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</si>
  <si>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</si>
  <si>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</si>
  <si>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</si>
  <si>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</si>
  <si>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</si>
  <si>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</si>
  <si>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</si>
  <si>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</si>
  <si>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</si>
  <si>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</si>
  <si>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</si>
  <si>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</si>
  <si>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</si>
  <si>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</si>
  <si>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</si>
  <si>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</si>
  <si>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</si>
  <si>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</si>
  <si>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</si>
  <si>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</si>
  <si>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</si>
  <si>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</si>
  <si>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</si>
  <si>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</si>
  <si>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</si>
  <si>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</si>
  <si>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</si>
  <si>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</si>
  <si>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</si>
  <si>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</si>
  <si>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</si>
  <si>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</si>
  <si>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</si>
  <si>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</si>
  <si>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</si>
  <si>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</si>
  <si>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</si>
  <si>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</si>
  <si>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</si>
  <si>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</si>
  <si>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</si>
  <si>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</si>
  <si>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</si>
  <si>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</si>
  <si>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</si>
  <si>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</si>
  <si>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</si>
  <si>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</si>
  <si>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</si>
  <si>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</si>
  <si>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</si>
  <si>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</si>
  <si>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</si>
  <si>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</si>
  <si>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</si>
  <si>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</si>
  <si>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</si>
  <si>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</si>
  <si>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</si>
  <si>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</si>
  <si>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</si>
  <si>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</si>
  <si>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</si>
  <si>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</si>
  <si>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</si>
  <si>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</si>
  <si>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</si>
  <si>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</si>
  <si>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</si>
  <si>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</si>
  <si>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</si>
  <si>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</si>
  <si>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</si>
  <si>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</si>
  <si>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</si>
  <si>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</si>
  <si>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</si>
  <si>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</si>
  <si>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</si>
  <si>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</si>
  <si>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</si>
  <si>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</si>
  <si>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</si>
  <si>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</si>
  <si>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</si>
  <si>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</si>
  <si>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</si>
  <si>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</si>
  <si>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</si>
  <si>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</si>
  <si>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</si>
  <si>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</si>
  <si>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</si>
  <si>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</si>
  <si>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</si>
  <si>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</si>
  <si>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</si>
  <si>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</si>
  <si>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</si>
  <si>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</si>
  <si>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</si>
  <si>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</si>
  <si>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</si>
  <si>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</si>
  <si>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</si>
  <si>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</si>
  <si>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</si>
  <si>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</si>
  <si>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</si>
  <si>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</si>
  <si>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</si>
  <si>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</si>
  <si>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</si>
  <si>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</si>
  <si>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</si>
  <si>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</si>
  <si>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</si>
  <si>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</si>
  <si>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</si>
  <si>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</si>
  <si>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</si>
  <si>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</si>
  <si>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</si>
  <si>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</si>
  <si>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</si>
  <si>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</si>
  <si>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</si>
  <si>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</si>
  <si>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</si>
  <si>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</si>
  <si>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</si>
  <si>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</si>
  <si>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</si>
  <si>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</si>
  <si>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</si>
  <si>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</si>
  <si>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</si>
  <si>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</si>
  <si>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</si>
  <si>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</si>
  <si>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</si>
  <si>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</si>
  <si>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</si>
  <si>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</si>
  <si>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</si>
  <si>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</si>
  <si>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</si>
  <si>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</si>
  <si>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</si>
  <si>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</si>
  <si>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</si>
  <si>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</si>
  <si>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</si>
  <si>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</si>
  <si>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</si>
  <si>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</si>
  <si>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</si>
  <si>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</si>
  <si>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</si>
  <si>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</si>
  <si>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</si>
  <si>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</si>
  <si>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</si>
  <si>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</si>
  <si>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</si>
  <si>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</si>
  <si>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</si>
  <si>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</si>
  <si>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</si>
  <si>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</si>
  <si>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</si>
  <si>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</si>
  <si>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</si>
  <si>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</si>
  <si>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</si>
  <si>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</si>
  <si>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</si>
  <si>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</si>
  <si>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</si>
  <si>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</si>
  <si>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</si>
  <si>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</si>
  <si>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</si>
  <si>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</si>
  <si>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</si>
  <si>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</si>
  <si>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</si>
  <si>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</si>
  <si>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</si>
  <si>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</si>
  <si>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</si>
  <si>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</si>
  <si>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</si>
  <si>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</si>
  <si>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</si>
  <si>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</si>
  <si>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</si>
  <si>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</si>
  <si>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</si>
  <si>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</si>
  <si>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</si>
  <si>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</si>
  <si>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</si>
  <si>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</si>
  <si>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</si>
  <si>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</si>
  <si>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</si>
  <si>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</si>
  <si>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</si>
  <si>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</si>
  <si>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</si>
  <si>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</si>
  <si>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</si>
  <si>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</si>
  <si>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</si>
  <si>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</si>
  <si>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</si>
  <si>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</si>
  <si>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</si>
  <si>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</si>
  <si>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</si>
  <si>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</si>
  <si>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</si>
  <si>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</si>
  <si>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</si>
  <si>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</si>
  <si>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</si>
  <si>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</si>
  <si>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</si>
  <si>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</si>
  <si>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</si>
  <si>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</si>
  <si>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</si>
  <si>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</si>
  <si>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</si>
  <si>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</si>
  <si>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</si>
  <si>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</si>
  <si>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</si>
  <si>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</si>
  <si>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</si>
  <si>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</si>
  <si>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</si>
  <si>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</si>
  <si>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</si>
  <si>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</si>
  <si>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</si>
  <si>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</si>
  <si>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</si>
  <si>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</si>
  <si>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</si>
  <si>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</si>
  <si>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</si>
  <si>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</si>
  <si>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</si>
  <si>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</si>
  <si>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</si>
  <si>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</si>
  <si>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</si>
  <si>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</si>
  <si>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</si>
  <si>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</si>
  <si>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</si>
  <si>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</si>
  <si>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</si>
  <si>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</si>
  <si>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</si>
  <si>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</si>
  <si>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</si>
  <si>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</si>
  <si>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</si>
  <si>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</si>
  <si>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</si>
  <si>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</si>
  <si>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</si>
  <si>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</si>
  <si>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</si>
  <si>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</si>
  <si>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</si>
  <si>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</si>
  <si>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</si>
  <si>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</si>
  <si>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</si>
  <si>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</si>
  <si>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</si>
  <si>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</si>
  <si>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</si>
  <si>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</si>
  <si>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</si>
  <si>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</si>
  <si>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</si>
  <si>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</si>
  <si>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</si>
  <si>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</si>
  <si>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</si>
  <si>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</si>
  <si>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</si>
  <si>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</si>
  <si>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</si>
  <si>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</si>
  <si>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</si>
  <si>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</si>
  <si>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</si>
  <si>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</si>
  <si>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</si>
  <si>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</si>
  <si>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</si>
  <si>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</si>
  <si>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</si>
  <si>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</si>
  <si>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</si>
  <si>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</si>
  <si>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</si>
  <si>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</si>
  <si>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</si>
  <si>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</si>
  <si>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</si>
  <si>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</si>
  <si>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</si>
  <si>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</si>
  <si>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</si>
  <si>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</si>
  <si>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</si>
  <si>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</si>
  <si>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</si>
  <si>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</si>
  <si>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</si>
  <si>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</si>
  <si>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</si>
  <si>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</si>
  <si>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</si>
  <si>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</si>
  <si>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</si>
  <si>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</si>
  <si>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</si>
  <si>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</si>
  <si>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</si>
  <si>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</si>
  <si>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</si>
  <si>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</si>
  <si>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</si>
  <si>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</si>
  <si>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</si>
  <si>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</si>
  <si>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</si>
  <si>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</si>
  <si>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</si>
  <si>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</si>
  <si>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</si>
  <si>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</si>
  <si>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</si>
  <si>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</si>
  <si>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</si>
  <si>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</si>
  <si>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</si>
  <si>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</si>
  <si>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</si>
  <si>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</si>
  <si>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</si>
  <si>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</si>
  <si>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</si>
  <si>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</si>
  <si>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</si>
  <si>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</si>
  <si>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</si>
  <si>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</si>
  <si>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</si>
  <si>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</si>
  <si>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</si>
  <si>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</si>
  <si>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</si>
  <si>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</si>
  <si>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</si>
  <si>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</si>
  <si>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</si>
  <si>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</si>
  <si>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</si>
  <si>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</si>
  <si>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</si>
  <si>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</si>
  <si>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</si>
  <si>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</si>
  <si>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</si>
  <si>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</si>
  <si>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</si>
  <si>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</si>
  <si>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</si>
  <si>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</si>
  <si>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</si>
  <si>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</si>
  <si>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</si>
  <si>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</si>
  <si>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</si>
  <si>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</si>
  <si>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</si>
  <si>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</si>
  <si>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</si>
  <si>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</si>
  <si>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</si>
  <si>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</si>
  <si>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</si>
  <si>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</si>
  <si>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</si>
  <si>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</si>
  <si>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</si>
  <si>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</si>
  <si>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</si>
  <si>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</si>
  <si>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</si>
  <si>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</si>
  <si>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</si>
  <si>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</si>
  <si>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</si>
  <si>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</si>
  <si>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</si>
  <si>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</si>
  <si>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</si>
  <si>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</si>
  <si>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</si>
  <si>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</si>
  <si>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</si>
  <si>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</si>
  <si>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</si>
  <si>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</si>
  <si>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</si>
  <si>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</si>
  <si>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</si>
  <si>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</si>
  <si>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</si>
  <si>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</si>
  <si>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</si>
  <si>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</si>
  <si>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</si>
  <si>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</si>
  <si>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</si>
  <si>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</si>
  <si>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</si>
  <si>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</si>
  <si>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</si>
  <si>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</si>
  <si>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</si>
  <si>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</si>
  <si>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</si>
  <si>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</si>
  <si>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</si>
  <si>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</si>
  <si>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</si>
  <si>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</si>
  <si>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</si>
  <si>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</si>
  <si>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</si>
  <si>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</si>
  <si>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</si>
  <si>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</si>
  <si>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</si>
  <si>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</si>
  <si>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</si>
  <si>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</si>
  <si>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</si>
  <si>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</si>
  <si>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</si>
  <si>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</si>
  <si>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</si>
  <si>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</si>
  <si>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</si>
  <si>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</si>
  <si>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</si>
  <si>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</si>
  <si>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</si>
  <si>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</si>
  <si>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</si>
  <si>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</si>
  <si>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</si>
  <si>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</si>
  <si>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</si>
  <si>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</si>
  <si>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</si>
  <si>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</si>
  <si>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</si>
  <si>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</si>
  <si>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</si>
  <si>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</si>
  <si>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</si>
  <si>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</si>
  <si>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</si>
  <si>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</si>
  <si>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</si>
  <si>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</si>
  <si>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</si>
  <si>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</si>
  <si>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</si>
  <si>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</si>
  <si>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</si>
  <si>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</si>
  <si>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</si>
  <si>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</si>
  <si>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</si>
  <si>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</si>
  <si>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</si>
  <si>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</si>
  <si>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</si>
  <si>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</si>
  <si>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</si>
  <si>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</si>
  <si>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</si>
  <si>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</si>
  <si>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</si>
  <si>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</si>
  <si>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</si>
  <si>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</si>
  <si>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</si>
  <si>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</si>
  <si>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</si>
  <si>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</si>
  <si>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</si>
  <si>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</si>
  <si>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</si>
  <si>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</si>
  <si>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</si>
  <si>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</si>
  <si>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</si>
  <si>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</si>
  <si>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</si>
  <si>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</si>
  <si>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</si>
  <si>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</si>
  <si>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</si>
  <si>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</si>
  <si>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</si>
  <si>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</si>
  <si>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</si>
  <si>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</si>
  <si>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</si>
  <si>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</si>
  <si>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</si>
  <si>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</si>
  <si>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</si>
  <si>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</si>
  <si>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</si>
  <si>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</si>
  <si>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</si>
  <si>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</si>
  <si>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</si>
  <si>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</si>
  <si>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</si>
  <si>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</si>
  <si>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</si>
  <si>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</si>
  <si>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</si>
  <si>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</si>
  <si>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</si>
  <si>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</si>
  <si>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</si>
  <si>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</si>
  <si>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</si>
  <si>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</si>
  <si>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</si>
  <si>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</si>
  <si>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</si>
  <si>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</si>
  <si>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</si>
  <si>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</si>
  <si>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</si>
  <si>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</si>
  <si>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</si>
  <si>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</si>
  <si>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</si>
  <si>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</si>
  <si>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</si>
  <si>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</si>
  <si>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</si>
  <si>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</si>
  <si>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</si>
  <si>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</si>
  <si>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</si>
  <si>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</si>
  <si>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</si>
  <si>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</si>
  <si>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</si>
  <si>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</si>
  <si>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</si>
  <si>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</si>
  <si>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</si>
  <si>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</si>
  <si>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</si>
  <si>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</si>
  <si>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</si>
  <si>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</si>
  <si>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</si>
  <si>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</si>
  <si>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</si>
  <si>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</si>
  <si>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</si>
  <si>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</si>
  <si>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</si>
  <si>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</si>
  <si>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</si>
  <si>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</si>
  <si>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</si>
  <si>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</si>
  <si>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</si>
  <si>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</si>
  <si>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</si>
  <si>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</si>
  <si>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</si>
  <si>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</si>
  <si>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</si>
  <si>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</si>
  <si>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</si>
  <si>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</si>
  <si>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</si>
  <si>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</si>
  <si>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</si>
  <si>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</si>
  <si>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</si>
  <si>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</si>
  <si>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</si>
  <si>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</si>
  <si>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</si>
  <si>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</si>
  <si>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</si>
  <si>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</si>
  <si>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</si>
  <si>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</si>
  <si>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</si>
  <si>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</si>
  <si>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</si>
  <si>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</si>
  <si>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</si>
  <si>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</si>
  <si>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</si>
  <si>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</si>
  <si>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</si>
  <si>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</si>
  <si>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</si>
  <si>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</si>
  <si>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</si>
  <si>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</si>
  <si>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</si>
  <si>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</si>
  <si>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</si>
  <si>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</si>
  <si>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</si>
  <si>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</si>
  <si>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</si>
  <si>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</si>
  <si>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</si>
  <si>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</si>
  <si>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</si>
  <si>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</si>
  <si>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</si>
  <si>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</si>
  <si>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</si>
  <si>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</si>
  <si>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</si>
  <si>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</si>
  <si>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</si>
  <si>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</si>
  <si>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</si>
  <si>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</si>
  <si>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</si>
  <si>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</si>
  <si>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</si>
  <si>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</si>
  <si>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</si>
  <si>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</si>
  <si>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</si>
  <si>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</si>
  <si>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</si>
  <si>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</si>
  <si>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</si>
  <si>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</si>
  <si>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</si>
  <si>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</si>
  <si>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</si>
  <si>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</si>
  <si>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</si>
  <si>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</si>
  <si>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</si>
  <si>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</si>
  <si>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</si>
  <si>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</si>
  <si>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</si>
  <si>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</si>
  <si>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</si>
  <si>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</si>
  <si>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</si>
  <si>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</si>
  <si>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</si>
  <si>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</si>
  <si>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</si>
  <si>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</si>
  <si>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</si>
  <si>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</si>
  <si>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</si>
  <si>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</si>
  <si>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</si>
  <si>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</si>
  <si>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</si>
  <si>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</si>
  <si>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</si>
  <si>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</si>
  <si>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</si>
  <si>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</si>
  <si>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</si>
  <si>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</si>
  <si>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</si>
  <si>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</si>
  <si>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</si>
  <si>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</si>
  <si>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</si>
  <si>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</si>
  <si>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</si>
  <si>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</si>
  <si>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</si>
  <si>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</si>
  <si>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</si>
  <si>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</si>
  <si>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</si>
  <si>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</si>
  <si>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</si>
  <si>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</si>
  <si>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</si>
  <si>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</si>
  <si>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</si>
  <si>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</si>
  <si>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</si>
  <si>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</si>
  <si>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</si>
  <si>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</si>
  <si>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</si>
  <si>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</si>
  <si>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</si>
  <si>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</si>
  <si>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</si>
  <si>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</si>
  <si>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</si>
  <si>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</si>
  <si>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</si>
  <si>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</si>
  <si>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</si>
  <si>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</si>
  <si>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</si>
  <si>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</si>
  <si>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</si>
  <si>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</si>
  <si>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</si>
  <si>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</si>
  <si>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</si>
  <si>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</si>
  <si>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</si>
  <si>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</si>
  <si>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</si>
  <si>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</si>
  <si>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</si>
  <si>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</si>
  <si>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</si>
  <si>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</si>
  <si>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</si>
  <si>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</si>
  <si>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</si>
  <si>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</si>
  <si>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</si>
  <si>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</si>
  <si>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</si>
  <si>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</si>
  <si>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</si>
  <si>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</si>
  <si>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</si>
  <si>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</si>
  <si>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</si>
  <si>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</si>
  <si>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</si>
  <si>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</si>
  <si>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</si>
  <si>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</si>
  <si>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</si>
  <si>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</si>
  <si>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</si>
  <si>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</si>
  <si>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</si>
  <si>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</si>
  <si>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</si>
  <si>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</si>
  <si>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</si>
  <si>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</si>
  <si>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</si>
  <si>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</si>
  <si>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</si>
  <si>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</si>
  <si>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</si>
  <si>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</si>
  <si>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</si>
  <si>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</si>
  <si>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</si>
  <si>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</si>
  <si>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</si>
  <si>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</si>
  <si>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</si>
  <si>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</si>
  <si>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</si>
  <si>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</si>
  <si>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</si>
  <si>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</si>
  <si>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</si>
  <si>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</si>
  <si>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</si>
  <si>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</si>
  <si>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</si>
  <si>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</si>
  <si>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</si>
  <si>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</si>
  <si>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</si>
  <si>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</si>
  <si>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</si>
  <si>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</si>
  <si>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</si>
  <si>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</si>
  <si>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</si>
  <si>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</si>
  <si>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</si>
  <si>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</si>
  <si>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</si>
  <si>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</si>
  <si>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</si>
  <si>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</si>
  <si>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</si>
  <si>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</si>
  <si>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</si>
  <si>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</si>
  <si>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</si>
  <si>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</si>
  <si>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</si>
  <si>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</si>
  <si>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</si>
  <si>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</si>
  <si>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</si>
  <si>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</si>
  <si>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</si>
  <si>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</si>
  <si>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</si>
  <si>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</si>
  <si>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</si>
  <si>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</si>
  <si>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</si>
  <si>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</si>
  <si>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</si>
  <si>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</si>
  <si>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</si>
  <si>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</si>
  <si>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</si>
  <si>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</si>
  <si>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</si>
  <si>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</si>
  <si>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</si>
  <si>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</si>
  <si>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</si>
  <si>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</si>
  <si>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</si>
  <si>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</si>
  <si>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</si>
  <si>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</si>
  <si>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</si>
  <si>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</si>
  <si>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</si>
  <si>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</si>
  <si>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</si>
  <si>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</si>
  <si>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</si>
  <si>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</si>
  <si>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</si>
  <si>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</si>
  <si>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</si>
  <si>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</si>
  <si>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</si>
  <si>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</si>
  <si>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</si>
  <si>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</si>
  <si>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</si>
  <si>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</si>
  <si>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</si>
  <si>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</si>
  <si>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</si>
  <si>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</si>
  <si>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</si>
  <si>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</si>
  <si>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</si>
  <si>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</si>
  <si>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</si>
  <si>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</si>
  <si>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</si>
  <si>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</si>
  <si>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</si>
  <si>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</si>
  <si>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</si>
  <si>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</si>
  <si>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</si>
  <si>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</si>
  <si>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</si>
  <si>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</si>
  <si>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</si>
  <si>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</si>
  <si>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</si>
  <si>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</si>
  <si>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</si>
  <si>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</si>
  <si>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</si>
  <si>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</si>
  <si>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</si>
  <si>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</si>
  <si>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</si>
  <si>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</si>
  <si>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</si>
  <si>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</si>
  <si>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</si>
  <si>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</si>
  <si>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</si>
  <si>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</si>
  <si>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</si>
  <si>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</si>
  <si>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</si>
  <si>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</si>
  <si>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</si>
  <si>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</si>
  <si>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</si>
  <si>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</si>
  <si>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</si>
  <si>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</si>
  <si>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</si>
  <si>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</si>
  <si>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</si>
  <si>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</si>
  <si>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</si>
  <si>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</si>
  <si>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</si>
  <si>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</si>
  <si>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</si>
  <si>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</si>
  <si>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</si>
  <si>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</si>
  <si>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</si>
  <si>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</si>
  <si>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</si>
  <si>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</si>
  <si>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</si>
  <si>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</si>
  <si>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</si>
  <si>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</si>
  <si>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</si>
  <si>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</si>
  <si>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</si>
  <si>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</si>
  <si>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</si>
  <si>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</si>
  <si>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</si>
  <si>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</si>
  <si>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</si>
  <si>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</si>
  <si>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</si>
  <si>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</si>
  <si>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</si>
  <si>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</si>
  <si>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</si>
  <si>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</si>
  <si>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</si>
  <si>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</si>
  <si>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</si>
  <si>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</si>
  <si>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</si>
  <si>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</si>
  <si>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</si>
  <si>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</si>
  <si>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</si>
  <si>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</si>
  <si>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</si>
  <si>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</si>
  <si>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</si>
  <si>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</si>
  <si>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</si>
  <si>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</si>
  <si>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</si>
  <si>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</si>
  <si>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</si>
  <si>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</si>
  <si>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</si>
  <si>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</si>
  <si>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</si>
  <si>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</si>
  <si>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</si>
  <si>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</si>
  <si>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</si>
  <si>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</si>
  <si>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</si>
  <si>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</si>
  <si>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</si>
  <si>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</si>
  <si>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</si>
  <si>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</si>
  <si>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</si>
  <si>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</si>
  <si>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</si>
  <si>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</si>
  <si>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</si>
  <si>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</si>
  <si>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</si>
  <si>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</si>
  <si>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</si>
  <si>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</si>
  <si>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</si>
  <si>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</si>
  <si>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</si>
  <si>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</si>
  <si>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</si>
  <si>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</si>
  <si>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</si>
  <si>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</si>
  <si>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</si>
  <si>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</si>
  <si>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</si>
  <si>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</si>
  <si>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</si>
  <si>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</si>
  <si>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</si>
  <si>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</si>
  <si>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</si>
  <si>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</si>
  <si>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</si>
  <si>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</si>
  <si>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</si>
  <si>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</si>
  <si>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</si>
  <si>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</si>
  <si>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</si>
  <si>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</si>
  <si>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</si>
  <si>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</si>
  <si>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</si>
  <si>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</si>
  <si>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</si>
  <si>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</si>
  <si>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</si>
  <si>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</si>
  <si>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</si>
  <si>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</si>
  <si>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</si>
  <si>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</si>
  <si>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</si>
  <si>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</si>
  <si>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</si>
  <si>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</si>
  <si>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</si>
  <si>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</si>
  <si>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</si>
  <si>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</si>
  <si>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</si>
  <si>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</si>
  <si>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</si>
  <si>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</si>
  <si>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</si>
  <si>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</si>
  <si>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</si>
  <si>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</si>
  <si>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</si>
  <si>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</si>
  <si>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</si>
  <si>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</si>
  <si>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</si>
  <si>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</si>
  <si>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</si>
  <si>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</si>
  <si>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</si>
  <si>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</si>
  <si>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</si>
  <si>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</si>
  <si>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</si>
  <si>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</si>
  <si>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</si>
  <si>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</si>
  <si>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</si>
  <si>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</si>
  <si>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</si>
  <si>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</si>
  <si>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</si>
  <si>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</si>
  <si>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</si>
  <si>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</si>
  <si>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</si>
  <si>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</si>
  <si>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</si>
  <si>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</si>
  <si>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</si>
  <si>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</si>
  <si>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</si>
  <si>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</si>
  <si>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</si>
  <si>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</si>
  <si>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</si>
  <si>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</si>
  <si>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</si>
  <si>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</si>
  <si>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</si>
  <si>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</si>
  <si>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</si>
  <si>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</si>
  <si>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</si>
  <si>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</si>
  <si>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</si>
  <si>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</si>
  <si>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</si>
  <si>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</si>
  <si>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</si>
  <si>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</si>
  <si>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</si>
  <si>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</si>
  <si>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</si>
  <si>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</si>
  <si>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</si>
  <si>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</si>
  <si>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</si>
  <si>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</si>
  <si>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</si>
  <si>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</si>
  <si>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</si>
  <si>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</si>
  <si>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</si>
  <si>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</si>
  <si>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</si>
  <si>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</si>
  <si>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</si>
  <si>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</si>
  <si>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</si>
  <si>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</si>
  <si>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</si>
  <si>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</si>
  <si>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</si>
  <si>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</si>
  <si>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</si>
  <si>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</si>
  <si>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</si>
  <si>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</si>
  <si>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</si>
  <si>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</si>
  <si>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</si>
  <si>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</si>
  <si>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</si>
  <si>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</si>
  <si>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</si>
  <si>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</si>
  <si>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</si>
  <si>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</si>
  <si>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</si>
  <si>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</si>
  <si>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</si>
  <si>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</si>
  <si>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</si>
  <si>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</si>
  <si>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</si>
  <si>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</si>
  <si>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</si>
  <si>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</si>
  <si>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</si>
  <si>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</si>
  <si>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</si>
  <si>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</si>
  <si>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</si>
  <si>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</si>
  <si>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</si>
  <si>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</si>
  <si>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</si>
  <si>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</si>
  <si>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</si>
  <si>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</si>
  <si>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</si>
  <si>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</si>
  <si>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</si>
  <si>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</si>
  <si>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</si>
  <si>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</si>
  <si>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</si>
  <si>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</si>
  <si>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</si>
  <si>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</si>
  <si>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</si>
  <si>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</si>
  <si>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</si>
  <si>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</si>
  <si>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</si>
  <si>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</si>
  <si>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</si>
  <si>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</si>
  <si>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</si>
  <si>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</si>
  <si>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</si>
  <si>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</si>
  <si>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</si>
  <si>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</si>
  <si>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</si>
  <si>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</si>
  <si>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</si>
  <si>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</si>
  <si>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</si>
  <si>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</si>
  <si>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</si>
  <si>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</si>
  <si>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</si>
  <si>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</si>
  <si>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</si>
  <si>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</si>
  <si>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</si>
  <si>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</si>
  <si>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</si>
  <si>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</si>
  <si>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</si>
  <si>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</si>
  <si>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</si>
  <si>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</si>
  <si>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</si>
  <si>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</si>
  <si>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</si>
  <si>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</si>
  <si>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</si>
  <si>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</si>
  <si>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</si>
  <si>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</si>
  <si>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</si>
  <si>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</si>
  <si>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</si>
  <si>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</si>
  <si>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</si>
  <si>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</si>
  <si>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</si>
  <si>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</si>
  <si>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</si>
  <si>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</si>
  <si>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</si>
  <si>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</si>
  <si>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</si>
  <si>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</si>
  <si>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</si>
  <si>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</si>
  <si>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</si>
  <si>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</si>
  <si>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</si>
  <si>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</si>
  <si>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</si>
  <si>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</si>
  <si>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</si>
  <si>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</si>
  <si>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</si>
  <si>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</si>
  <si>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</si>
  <si>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</si>
  <si>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</si>
  <si>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</si>
  <si>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</si>
  <si>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</si>
  <si>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</si>
  <si>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</si>
  <si>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</si>
  <si>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</si>
  <si>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</si>
  <si>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</si>
  <si>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</si>
  <si>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</si>
  <si>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</si>
  <si>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</si>
  <si>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</si>
  <si>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</si>
  <si>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</si>
  <si>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</si>
  <si>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</si>
  <si>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</si>
  <si>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</si>
  <si>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</si>
  <si>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</si>
  <si>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</si>
  <si>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</si>
  <si>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</si>
  <si>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</si>
  <si>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</si>
  <si>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</si>
  <si>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</si>
  <si>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</si>
  <si>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</si>
  <si>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</si>
  <si>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</si>
  <si>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</si>
  <si>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</si>
  <si>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</si>
  <si>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</si>
  <si>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</si>
  <si>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</si>
  <si>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</si>
  <si>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</si>
  <si>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</si>
  <si>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</si>
  <si>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</si>
  <si>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</si>
  <si>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</si>
  <si>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</si>
  <si>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</si>
  <si>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</si>
  <si>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</si>
  <si>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</si>
  <si>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</si>
  <si>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</si>
  <si>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</si>
  <si>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</si>
  <si>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</si>
  <si>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</si>
  <si>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</si>
  <si>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</si>
  <si>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</si>
  <si>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</si>
  <si>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</si>
  <si>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</si>
  <si>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</si>
  <si>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</si>
  <si>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</si>
  <si>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</si>
  <si>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</si>
  <si>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</si>
  <si>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</si>
  <si>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</si>
  <si>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</si>
  <si>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</si>
  <si>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</si>
  <si>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</si>
  <si>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</si>
  <si>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</si>
  <si>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</si>
  <si>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</si>
  <si>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</si>
  <si>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</si>
  <si>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</si>
  <si>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</si>
  <si>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</si>
  <si>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</si>
  <si>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</si>
  <si>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</si>
  <si>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</si>
  <si>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</si>
  <si>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</si>
  <si>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</si>
  <si>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</si>
  <si>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</si>
  <si>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</si>
  <si>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</si>
  <si>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</si>
  <si>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</si>
  <si>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</si>
  <si>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</si>
  <si>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</si>
  <si>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</si>
  <si>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</si>
  <si>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</si>
  <si>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</si>
  <si>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</si>
  <si>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</si>
  <si>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</si>
  <si>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</si>
  <si>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</si>
  <si>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</si>
  <si>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</si>
  <si>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</si>
  <si>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</si>
  <si>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</si>
  <si>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</si>
  <si>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</si>
  <si>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</si>
  <si>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</si>
  <si>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</si>
  <si>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</si>
  <si>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</si>
  <si>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</si>
  <si>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</si>
  <si>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</si>
  <si>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</si>
  <si>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</si>
  <si>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</si>
  <si>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</si>
  <si>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</si>
  <si>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</si>
  <si>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</si>
  <si>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</si>
  <si>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</si>
  <si>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</si>
  <si>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</si>
  <si>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</si>
  <si>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</si>
  <si>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</si>
  <si>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</si>
  <si>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</si>
  <si>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</si>
  <si>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</si>
  <si>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</si>
  <si>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</si>
  <si>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</si>
  <si>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</si>
  <si>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</si>
  <si>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</si>
  <si>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</si>
  <si>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</si>
  <si>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</si>
  <si>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</si>
  <si>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</si>
  <si>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</si>
  <si>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</si>
  <si>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</si>
  <si>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</si>
  <si>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</si>
  <si>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</si>
  <si>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</si>
  <si>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</si>
  <si>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</si>
  <si>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</si>
  <si>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</si>
  <si>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</si>
  <si>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</si>
  <si>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</si>
  <si>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</si>
  <si>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</si>
  <si>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</si>
  <si>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</si>
  <si>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</si>
  <si>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</si>
  <si>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</si>
  <si>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</si>
  <si>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</si>
  <si>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</si>
  <si>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</si>
  <si>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</si>
  <si>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</si>
  <si>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</si>
  <si>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</si>
  <si>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</si>
  <si>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</si>
  <si>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</si>
  <si>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</si>
  <si>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</si>
  <si>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</si>
  <si>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</si>
  <si>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</si>
  <si>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</si>
  <si>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</si>
  <si>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</si>
  <si>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</si>
  <si>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</si>
  <si>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</si>
  <si>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</si>
  <si>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</si>
  <si>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</si>
  <si>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</si>
  <si>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</si>
  <si>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</si>
  <si>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</si>
  <si>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</si>
  <si>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</si>
  <si>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</si>
  <si>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</si>
  <si>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</si>
  <si>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</si>
  <si>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</si>
  <si>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</si>
  <si>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</si>
  <si>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</si>
  <si>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</si>
  <si>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</si>
  <si>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</si>
  <si>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</si>
  <si>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</si>
  <si>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</si>
  <si>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</si>
  <si>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</si>
  <si>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</si>
  <si>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</si>
  <si>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</si>
  <si>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</si>
  <si>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</si>
  <si>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</si>
  <si>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</si>
  <si>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</si>
  <si>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</si>
  <si>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</si>
  <si>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</si>
  <si>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</si>
  <si>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</si>
  <si>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</si>
  <si>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</si>
  <si>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</si>
  <si>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</si>
  <si>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</si>
  <si>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</si>
  <si>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</si>
  <si>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</si>
  <si>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</si>
  <si>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</si>
  <si>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</si>
  <si>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</si>
  <si>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</si>
  <si>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</si>
  <si>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</si>
  <si>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</si>
  <si>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</si>
  <si>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</si>
  <si>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</si>
  <si>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</si>
  <si>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</si>
  <si>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</si>
  <si>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</si>
  <si>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</si>
  <si>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</si>
  <si>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</si>
  <si>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</si>
  <si>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</si>
  <si>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</si>
  <si>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</si>
  <si>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</si>
  <si>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</si>
  <si>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</si>
  <si>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</si>
  <si>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</si>
  <si>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</si>
  <si>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</si>
  <si>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</si>
  <si>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</si>
  <si>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</si>
  <si>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</si>
  <si>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</si>
  <si>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</si>
  <si>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</si>
  <si>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</si>
  <si>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</si>
  <si>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</si>
  <si>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</si>
  <si>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</si>
  <si>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</si>
  <si>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</si>
  <si>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</si>
  <si>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</si>
  <si>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</si>
  <si>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</si>
  <si>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</si>
  <si>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</si>
  <si>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</si>
  <si>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</si>
  <si>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</si>
  <si>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</si>
  <si>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</si>
  <si>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</si>
  <si>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</si>
  <si>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</si>
  <si>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</si>
  <si>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</si>
  <si>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</si>
  <si>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</si>
  <si>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</si>
  <si>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</si>
  <si>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</si>
  <si>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</si>
  <si>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</si>
  <si>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</si>
  <si>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</si>
  <si>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</si>
  <si>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</si>
  <si>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</si>
  <si>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</si>
  <si>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</si>
  <si>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</si>
  <si>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</si>
  <si>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</si>
  <si>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</si>
  <si>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</si>
  <si>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</si>
  <si>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</si>
  <si>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</si>
  <si>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</si>
  <si>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</si>
  <si>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</si>
  <si>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</si>
  <si>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</si>
  <si>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</si>
  <si>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</si>
  <si>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</si>
  <si>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</si>
  <si>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</si>
  <si>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</si>
  <si>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</si>
  <si>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</si>
  <si>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</si>
  <si>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</si>
  <si>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</si>
  <si>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</si>
  <si>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</si>
  <si>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</si>
  <si>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</si>
  <si>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</si>
  <si>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</si>
  <si>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</si>
  <si>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</si>
  <si>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</si>
  <si>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</si>
  <si>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</si>
  <si>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</si>
  <si>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</si>
  <si>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</si>
  <si>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</si>
  <si>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</si>
  <si>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</si>
  <si>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</si>
  <si>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</si>
  <si>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</si>
  <si>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</si>
  <si>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</si>
  <si>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</si>
  <si>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</si>
  <si>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</si>
  <si>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</si>
  <si>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</si>
  <si>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</si>
  <si>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</si>
  <si>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</si>
  <si>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</si>
  <si>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</si>
  <si>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</si>
  <si>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</si>
  <si>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</si>
  <si>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</si>
  <si>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</si>
  <si>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</si>
  <si>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</si>
  <si>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</si>
  <si>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</si>
  <si>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</si>
  <si>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</si>
  <si>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</si>
  <si>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</si>
  <si>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</si>
  <si>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</si>
  <si>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</si>
  <si>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</si>
  <si>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</si>
  <si>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</si>
  <si>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</si>
  <si>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</si>
  <si>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</si>
  <si>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</si>
  <si>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</si>
  <si>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</si>
  <si>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</si>
  <si>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</si>
  <si>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</si>
  <si>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</si>
  <si>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</si>
  <si>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</si>
  <si>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</si>
  <si>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</si>
  <si>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</si>
  <si>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</si>
  <si>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</si>
  <si>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</si>
  <si>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</si>
  <si>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</si>
  <si>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</si>
  <si>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</si>
  <si>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</si>
  <si>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</si>
  <si>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</si>
  <si>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</si>
  <si>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</si>
  <si>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</si>
  <si>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</si>
  <si>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</si>
  <si>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</si>
  <si>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</si>
  <si>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</si>
  <si>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</si>
  <si>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</si>
  <si>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</si>
  <si>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</si>
  <si>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</si>
  <si>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</si>
  <si>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</si>
  <si>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</si>
  <si>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</si>
  <si>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</si>
  <si>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</si>
  <si>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</si>
  <si>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</si>
  <si>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</si>
  <si>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</si>
  <si>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</si>
  <si>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</si>
  <si>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</si>
  <si>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</si>
  <si>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</si>
  <si>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</si>
  <si>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</si>
  <si>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</si>
  <si>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</si>
  <si>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</si>
  <si>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</si>
  <si>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</si>
  <si>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</si>
  <si>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</si>
  <si>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</si>
  <si>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</si>
  <si>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</si>
  <si>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</si>
  <si>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</si>
  <si>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</si>
  <si>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</si>
  <si>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</si>
  <si>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</si>
  <si>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</si>
  <si>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</si>
  <si>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</si>
  <si>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</si>
  <si>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</si>
  <si>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</si>
  <si>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</si>
  <si>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</si>
  <si>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</si>
  <si>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</si>
  <si>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</si>
  <si>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</si>
  <si>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</si>
  <si>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</si>
  <si>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</si>
  <si>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</si>
  <si>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</si>
  <si>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</si>
  <si>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</si>
  <si>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</si>
  <si>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</si>
  <si>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</si>
  <si>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</si>
  <si>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</si>
  <si>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</si>
  <si>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</si>
  <si>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</si>
  <si>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</si>
  <si>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</si>
  <si>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</si>
  <si>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</si>
  <si>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</si>
  <si>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</si>
  <si>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</si>
  <si>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</si>
  <si>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</si>
  <si>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</si>
  <si>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</si>
  <si>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</si>
  <si>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</si>
  <si>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</si>
  <si>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</si>
  <si>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</si>
  <si>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</si>
  <si>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</si>
  <si>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</si>
  <si>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</si>
  <si>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</si>
  <si>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</si>
  <si>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</si>
  <si>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</si>
  <si>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</si>
  <si>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</si>
  <si>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</si>
  <si>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</si>
  <si>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</si>
  <si>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</si>
  <si>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</si>
  <si>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</si>
  <si>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</si>
  <si>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</si>
  <si>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</si>
  <si>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</si>
  <si>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</si>
  <si>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</si>
  <si>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</si>
  <si>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</si>
  <si>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</si>
  <si>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</si>
  <si>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</si>
  <si>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</si>
  <si>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</si>
  <si>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</si>
  <si>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</si>
  <si>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</si>
  <si>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</si>
  <si>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</si>
  <si>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</si>
  <si>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</si>
  <si>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</si>
  <si>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</si>
  <si>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</si>
  <si>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</si>
  <si>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</si>
  <si>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</si>
  <si>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</si>
  <si>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</si>
  <si>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</si>
  <si>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</si>
  <si>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</si>
  <si>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</si>
  <si>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</si>
  <si>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</si>
  <si>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</si>
  <si>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</si>
  <si>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</si>
  <si>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</si>
  <si>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</si>
  <si>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</si>
  <si>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</si>
  <si>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</si>
  <si>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</si>
  <si>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</si>
  <si>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</si>
  <si>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</si>
  <si>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</si>
  <si>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</si>
  <si>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</si>
  <si>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</si>
  <si>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</si>
  <si>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</si>
  <si>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</si>
  <si>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</si>
  <si>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</si>
  <si>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</si>
  <si>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</si>
  <si>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</si>
  <si>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</si>
  <si>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</si>
  <si>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</si>
  <si>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</si>
  <si>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</si>
  <si>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</si>
  <si>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</si>
  <si>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</si>
  <si>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</si>
  <si>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</si>
  <si>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</si>
  <si>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</si>
  <si>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</si>
  <si>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</si>
  <si>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</si>
  <si>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</si>
  <si>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</si>
  <si>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</si>
  <si>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</si>
  <si>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</si>
  <si>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</si>
  <si>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</si>
  <si>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</si>
  <si>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</si>
  <si>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</si>
  <si>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</si>
  <si>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</si>
  <si>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</si>
  <si>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</si>
  <si>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</si>
  <si>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</si>
  <si>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</si>
  <si>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</si>
  <si>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</si>
  <si>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</si>
  <si>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</si>
  <si>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</si>
  <si>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</si>
  <si>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</si>
  <si>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</si>
  <si>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</si>
  <si>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</si>
  <si>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</si>
  <si>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</si>
  <si>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</si>
  <si>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</si>
  <si>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</si>
  <si>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</si>
  <si>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</si>
  <si>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</si>
  <si>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</si>
  <si>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</si>
  <si>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</si>
  <si>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</si>
  <si>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</si>
  <si>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</si>
  <si>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</si>
  <si>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</si>
  <si>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</si>
  <si>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</si>
  <si>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</si>
  <si>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</si>
  <si>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</si>
  <si>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</si>
  <si>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</si>
  <si>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</si>
  <si>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</si>
  <si>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</si>
  <si>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</si>
  <si>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</si>
  <si>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</si>
  <si>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</si>
  <si>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</si>
  <si>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</si>
  <si>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</si>
  <si>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</si>
  <si>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</si>
  <si>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</si>
  <si>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</si>
  <si>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</si>
  <si>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</si>
  <si>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</si>
  <si>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</si>
  <si>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</si>
  <si>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</si>
  <si>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</si>
  <si>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</si>
  <si>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</si>
  <si>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</si>
  <si>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</si>
  <si>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</si>
  <si>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</si>
  <si>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</si>
  <si>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</si>
  <si>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</si>
  <si>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</si>
  <si>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</si>
  <si>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</si>
  <si>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</si>
  <si>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</si>
  <si>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</si>
  <si>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</si>
  <si>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</si>
  <si>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</si>
  <si>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</si>
  <si>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</si>
  <si>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</si>
  <si>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</si>
  <si>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</si>
  <si>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</si>
  <si>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</si>
  <si>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</si>
  <si>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</si>
  <si>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</si>
  <si>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</si>
  <si>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</si>
  <si>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</si>
  <si>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</si>
  <si>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</si>
  <si>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</si>
  <si>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</si>
  <si>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</si>
  <si>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</si>
  <si>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</si>
  <si>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</si>
  <si>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</si>
  <si>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</si>
  <si>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</si>
  <si>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</si>
  <si>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</si>
  <si>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</si>
  <si>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</si>
  <si>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</si>
  <si>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</si>
  <si>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</si>
  <si>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</si>
  <si>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</si>
  <si>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</si>
  <si>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</si>
  <si>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</si>
  <si>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</si>
  <si>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</si>
  <si>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</si>
  <si>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</si>
  <si>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</si>
  <si>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</si>
  <si>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</si>
  <si>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</si>
  <si>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</si>
  <si>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</si>
  <si>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</si>
  <si>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</si>
  <si>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</si>
  <si>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</si>
  <si>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</si>
  <si>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</si>
  <si>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</si>
  <si>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</si>
  <si>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</si>
  <si>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</si>
  <si>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</si>
  <si>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</si>
  <si>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</si>
  <si>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</si>
  <si>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</si>
  <si>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</si>
  <si>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</si>
  <si>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</si>
  <si>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</si>
  <si>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</si>
  <si>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</si>
  <si>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</si>
  <si>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</si>
  <si>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</si>
  <si>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</si>
  <si>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</si>
  <si>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</si>
  <si>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</si>
  <si>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</si>
  <si>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</si>
  <si>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</si>
  <si>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</si>
  <si>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</si>
  <si>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</si>
  <si>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</si>
  <si>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</si>
  <si>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</si>
  <si>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</si>
  <si>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</si>
  <si>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</si>
  <si>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</si>
  <si>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</si>
  <si>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</si>
  <si>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</si>
  <si>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</si>
  <si>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</si>
  <si>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</si>
  <si>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</si>
  <si>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</si>
  <si>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</si>
  <si>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</si>
  <si>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</si>
  <si>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</si>
  <si>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</si>
  <si>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</si>
  <si>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</si>
  <si>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</si>
  <si>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</si>
  <si>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</si>
  <si>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</si>
  <si>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</si>
  <si>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</si>
  <si>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</si>
  <si>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</si>
  <si>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</si>
  <si>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</si>
  <si>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</si>
  <si>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</si>
  <si>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</si>
  <si>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</si>
  <si>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</si>
  <si>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</si>
  <si>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</si>
  <si>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</si>
  <si>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</si>
  <si>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</si>
  <si>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</si>
  <si>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</si>
  <si>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</si>
  <si>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</si>
  <si>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</si>
  <si>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</si>
  <si>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</si>
  <si>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</si>
  <si>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</si>
  <si>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</si>
  <si>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</si>
  <si>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</si>
  <si>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</si>
  <si>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</si>
  <si>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</si>
  <si>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</si>
  <si>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</si>
  <si>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</si>
  <si>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</si>
  <si>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</si>
  <si>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</si>
  <si>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</si>
  <si>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</si>
  <si>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</si>
  <si>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</si>
  <si>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</si>
  <si>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</si>
  <si>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</si>
  <si>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</si>
  <si>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</si>
  <si>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</si>
  <si>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</si>
  <si>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</si>
  <si>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</si>
  <si>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</si>
  <si>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</si>
  <si>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</si>
  <si>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</si>
  <si>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</si>
  <si>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</si>
  <si>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</si>
  <si>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</si>
  <si>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</si>
  <si>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</si>
  <si>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</si>
  <si>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</si>
  <si>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</si>
  <si>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</si>
  <si>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</si>
  <si>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</si>
  <si>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</si>
  <si>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</si>
  <si>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</si>
  <si>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</si>
  <si>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</si>
  <si>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</si>
  <si>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</si>
  <si>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</si>
  <si>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</si>
  <si>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</si>
  <si>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</si>
  <si>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</si>
  <si>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</si>
  <si>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</si>
  <si>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</si>
  <si>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</si>
  <si>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</si>
  <si>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</si>
  <si>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</si>
  <si>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</si>
  <si>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</si>
  <si>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</si>
  <si>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</si>
  <si>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</si>
  <si>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</si>
  <si>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</si>
  <si>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</si>
  <si>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</si>
  <si>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</si>
  <si>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</si>
  <si>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</si>
  <si>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</si>
  <si>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</si>
  <si>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</si>
  <si>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</si>
  <si>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</si>
  <si>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</si>
  <si>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</si>
  <si>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</si>
  <si>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</si>
  <si>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</si>
  <si>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</si>
  <si>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</si>
  <si>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</si>
  <si>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</si>
  <si>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</si>
  <si>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</si>
  <si>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</si>
  <si>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</si>
  <si>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</si>
  <si>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</si>
  <si>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</si>
  <si>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</si>
  <si>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</si>
  <si>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</si>
  <si>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</si>
  <si>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</si>
  <si>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</si>
  <si>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</si>
  <si>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</si>
  <si>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</si>
  <si>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</si>
  <si>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</si>
  <si>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</si>
  <si>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</si>
  <si>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</si>
  <si>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</si>
  <si>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</si>
  <si>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</si>
  <si>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</si>
  <si>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</si>
  <si>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</si>
  <si>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</si>
  <si>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</si>
  <si>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</si>
  <si>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</si>
  <si>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</si>
  <si>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</si>
  <si>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</si>
  <si>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</si>
  <si>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</si>
  <si>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</si>
  <si>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</si>
  <si>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</si>
  <si>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</si>
  <si>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</si>
  <si>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</si>
  <si>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</si>
  <si>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</si>
  <si>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</si>
  <si>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</si>
  <si>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</si>
  <si>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</si>
  <si>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</si>
  <si>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</si>
  <si>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</si>
  <si>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</si>
  <si>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</si>
  <si>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</si>
  <si>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</si>
  <si>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</si>
  <si>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</si>
  <si>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</si>
  <si>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</si>
  <si>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</si>
  <si>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</si>
  <si>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</si>
  <si>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</si>
  <si>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</si>
  <si>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</si>
  <si>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</si>
  <si>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</si>
  <si>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</si>
  <si>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</si>
  <si>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</si>
  <si>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</si>
  <si>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</si>
  <si>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</si>
  <si>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</si>
  <si>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</si>
  <si>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</si>
  <si>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</si>
  <si>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</si>
  <si>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</si>
  <si>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</si>
  <si>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</si>
  <si>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</si>
  <si>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</si>
  <si>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</si>
  <si>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</si>
  <si>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</si>
  <si>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</si>
  <si>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</si>
  <si>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</si>
  <si>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</si>
  <si>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</si>
  <si>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</si>
  <si>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</si>
  <si>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</si>
  <si>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</si>
  <si>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</si>
  <si>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</si>
  <si>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</si>
  <si>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</si>
  <si>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</si>
  <si>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</si>
  <si>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</si>
  <si>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</si>
  <si>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</si>
  <si>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</si>
  <si>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</si>
  <si>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</si>
  <si>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</si>
  <si>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</si>
  <si>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</si>
  <si>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</si>
  <si>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</si>
  <si>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</si>
  <si>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</si>
  <si>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</si>
  <si>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</si>
  <si>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</si>
  <si>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</si>
  <si>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</si>
  <si>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</si>
  <si>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</si>
  <si>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</si>
  <si>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</si>
  <si>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</si>
  <si>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</si>
  <si>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</si>
  <si>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</si>
  <si>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</si>
  <si>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</si>
  <si>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</si>
  <si>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</si>
  <si>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</si>
  <si>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</si>
  <si>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</si>
  <si>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</si>
  <si>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</si>
  <si>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</si>
  <si>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</si>
  <si>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</si>
  <si>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</si>
  <si>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</si>
  <si>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</si>
  <si>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</si>
  <si>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</si>
  <si>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</si>
  <si>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</si>
  <si>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</si>
  <si>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</si>
  <si>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</si>
  <si>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</si>
  <si>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</si>
  <si>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</si>
  <si>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</si>
  <si>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</si>
  <si>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</si>
  <si>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</si>
  <si>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</si>
  <si>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</si>
  <si>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</si>
  <si>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</si>
  <si>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</si>
  <si>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</si>
  <si>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</si>
  <si>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</si>
  <si>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</si>
  <si>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</si>
  <si>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</si>
  <si>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</si>
  <si>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</si>
  <si>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</si>
  <si>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</si>
  <si>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</si>
  <si>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</si>
  <si>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</si>
  <si>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</si>
  <si>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</si>
  <si>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</si>
  <si>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</si>
  <si>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</si>
  <si>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</si>
  <si>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</si>
  <si>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</si>
  <si>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</si>
  <si>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</si>
  <si>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</si>
  <si>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</si>
  <si>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</si>
  <si>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</si>
  <si>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</si>
  <si>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</si>
  <si>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</si>
  <si>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</si>
  <si>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</si>
  <si>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</si>
  <si>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</si>
  <si>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</si>
  <si>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</si>
  <si>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</si>
  <si>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</si>
  <si>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</si>
  <si>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</si>
  <si>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</si>
  <si>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</si>
  <si>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</si>
  <si>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</si>
  <si>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</si>
  <si>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</si>
  <si>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</si>
  <si>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</si>
  <si>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</si>
  <si>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</si>
  <si>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</si>
  <si>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</si>
  <si>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</si>
  <si>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</si>
  <si>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</si>
  <si>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</si>
  <si>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</si>
  <si>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</si>
  <si>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</si>
  <si>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</si>
  <si>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</si>
  <si>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</si>
  <si>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</si>
  <si>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</si>
  <si>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</si>
  <si>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</si>
  <si>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</si>
  <si>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</si>
  <si>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</si>
  <si>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</si>
  <si>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</si>
  <si>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</si>
  <si>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</si>
  <si>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</si>
  <si>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</si>
  <si>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</si>
  <si>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</si>
  <si>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</si>
  <si>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</si>
  <si>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</si>
  <si>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</si>
  <si>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</si>
  <si>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</si>
  <si>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</si>
  <si>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</si>
  <si>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</si>
  <si>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</si>
  <si>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</si>
  <si>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</si>
  <si>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</si>
  <si>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</si>
  <si>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</si>
  <si>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</si>
  <si>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</si>
  <si>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</si>
  <si>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</si>
  <si>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</si>
  <si>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</si>
  <si>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</si>
  <si>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</si>
  <si>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</si>
  <si>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</si>
  <si>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</si>
  <si>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</si>
  <si>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</si>
  <si>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</si>
  <si>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</si>
  <si>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</si>
  <si>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</si>
  <si>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</si>
  <si>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</si>
  <si>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</si>
  <si>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</si>
  <si>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</si>
  <si>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</si>
  <si>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</si>
  <si>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</si>
  <si>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</si>
  <si>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</si>
  <si>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</si>
  <si>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</si>
  <si>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</si>
  <si>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</si>
  <si>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</si>
  <si>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</si>
  <si>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</si>
  <si>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</si>
  <si>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</si>
  <si>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</si>
  <si>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</si>
  <si>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</si>
  <si>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</si>
  <si>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</si>
  <si>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</si>
  <si>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</si>
  <si>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</si>
  <si>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</si>
  <si>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</si>
  <si>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</si>
  <si>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</si>
  <si>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</si>
  <si>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</si>
  <si>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</si>
  <si>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</si>
  <si>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</si>
  <si>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</si>
  <si>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</si>
  <si>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</si>
  <si>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</si>
  <si>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</si>
  <si>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</si>
  <si>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</si>
  <si>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</si>
  <si>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</si>
  <si>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</si>
  <si>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</si>
  <si>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</si>
  <si>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</si>
  <si>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</si>
  <si>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</si>
  <si>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</si>
  <si>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</si>
  <si>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</si>
  <si>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</si>
  <si>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</si>
  <si>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</si>
  <si>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</si>
  <si>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</si>
  <si>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</si>
  <si>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</si>
  <si>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</si>
  <si>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</si>
  <si>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</si>
  <si>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</si>
  <si>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</si>
  <si>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</si>
  <si>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</si>
  <si>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</si>
  <si>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</si>
  <si>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</si>
  <si>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</si>
  <si>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</si>
  <si>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</si>
  <si>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</si>
  <si>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</si>
  <si>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</si>
  <si>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</si>
  <si>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</si>
  <si>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</si>
  <si>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</si>
  <si>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</si>
  <si>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</si>
  <si>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</si>
  <si>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</si>
  <si>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</si>
  <si>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</si>
  <si>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</si>
  <si>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</si>
  <si>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</si>
  <si>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</si>
  <si>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</si>
  <si>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</si>
  <si>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</si>
  <si>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</si>
  <si>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</si>
  <si>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</si>
  <si>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</si>
  <si>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</si>
  <si>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</si>
  <si>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</si>
  <si>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</si>
  <si>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</si>
  <si>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</si>
  <si>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</si>
  <si>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</si>
  <si>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</si>
  <si>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</si>
  <si>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</si>
  <si>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</si>
  <si>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</si>
  <si>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</si>
  <si>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</si>
  <si>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</si>
  <si>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</si>
  <si>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</si>
  <si>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</si>
  <si>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</si>
  <si>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</si>
  <si>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</si>
  <si>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</si>
  <si>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</si>
  <si>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</si>
  <si>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</si>
  <si>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</si>
  <si>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</si>
  <si>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</si>
  <si>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</si>
  <si>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</si>
  <si>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</si>
  <si>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</si>
  <si>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</si>
  <si>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</si>
  <si>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</si>
  <si>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</si>
  <si>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</si>
  <si>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</si>
  <si>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</si>
  <si>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</si>
  <si>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</si>
  <si>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</si>
  <si>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</si>
  <si>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</si>
  <si>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</si>
  <si>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</si>
  <si>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</si>
  <si>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</si>
  <si>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</si>
  <si>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</si>
  <si>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</si>
  <si>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</si>
  <si>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</si>
  <si>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</si>
  <si>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</si>
  <si>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</si>
  <si>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</si>
  <si>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</si>
  <si>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</si>
  <si>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</si>
  <si>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</si>
  <si>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</si>
  <si>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</si>
  <si>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</si>
  <si>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</si>
  <si>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</si>
  <si>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</si>
  <si>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</si>
  <si>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</si>
  <si>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</si>
  <si>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</si>
  <si>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</si>
  <si>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</si>
  <si>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</si>
  <si>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</si>
  <si>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</si>
  <si>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</si>
  <si>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</si>
  <si>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</si>
  <si>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</si>
  <si>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</si>
  <si>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</si>
  <si>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</si>
  <si>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</si>
  <si>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</si>
  <si>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</si>
  <si>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</si>
  <si>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</si>
  <si>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</si>
  <si>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</si>
  <si>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</si>
  <si>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</si>
  <si>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</si>
  <si>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</si>
  <si>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</si>
  <si>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</si>
  <si>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</si>
  <si>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</si>
  <si>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</si>
  <si>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</si>
  <si>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</si>
  <si>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</si>
  <si>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</si>
  <si>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</si>
  <si>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</si>
  <si>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</si>
  <si>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</si>
  <si>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</si>
  <si>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</si>
  <si>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</si>
  <si>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</si>
  <si>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</si>
  <si>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</si>
  <si>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</si>
  <si>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</si>
  <si>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</si>
  <si>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</si>
  <si>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</si>
  <si>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</si>
  <si>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</si>
  <si>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</si>
  <si>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</si>
  <si>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</si>
  <si>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</si>
  <si>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</si>
  <si>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</si>
  <si>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</si>
  <si>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</si>
  <si>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</si>
  <si>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</si>
  <si>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</si>
  <si>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</si>
  <si>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</si>
  <si>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</si>
  <si>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</si>
  <si>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</si>
  <si>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</si>
  <si>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</si>
  <si>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</si>
  <si>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</si>
  <si>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</si>
  <si>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</si>
  <si>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</si>
  <si>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</si>
  <si>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</si>
  <si>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</si>
  <si>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</si>
  <si>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</si>
  <si>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</si>
  <si>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</si>
  <si>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</si>
  <si>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</si>
  <si>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</si>
  <si>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</si>
  <si>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</si>
  <si>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</si>
  <si>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</si>
  <si>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</si>
  <si>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</si>
  <si>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</si>
  <si>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</si>
  <si>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</si>
  <si>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</si>
  <si>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</si>
  <si>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</si>
  <si>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</si>
  <si>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</si>
  <si>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</si>
  <si>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</si>
  <si>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</si>
  <si>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</si>
  <si>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</si>
  <si>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</si>
  <si>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</si>
  <si>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</si>
  <si>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</si>
  <si>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</si>
  <si>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</si>
  <si>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</si>
  <si>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</si>
  <si>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</si>
  <si>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</si>
  <si>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</si>
  <si>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</si>
  <si>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</si>
  <si>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</si>
  <si>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</si>
  <si>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</si>
  <si>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</si>
  <si>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</si>
  <si>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</si>
  <si>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</si>
  <si>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</si>
  <si>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</si>
  <si>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</si>
  <si>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</si>
  <si>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</si>
  <si>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</si>
  <si>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</si>
  <si>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</si>
  <si>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</si>
  <si>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</si>
  <si>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</si>
  <si>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</si>
  <si>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</si>
  <si>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</si>
  <si>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</si>
  <si>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</si>
  <si>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</si>
  <si>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</si>
  <si>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</si>
  <si>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</si>
  <si>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</si>
  <si>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</si>
  <si>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</si>
  <si>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</si>
  <si>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</si>
  <si>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</si>
  <si>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</si>
  <si>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</si>
  <si>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</si>
  <si>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</si>
  <si>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</si>
  <si>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</si>
  <si>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</si>
  <si>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</si>
  <si>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</si>
  <si>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</si>
  <si>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</si>
  <si>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</si>
  <si>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</si>
  <si>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</si>
  <si>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</si>
  <si>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</si>
  <si>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</si>
  <si>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</si>
  <si>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</si>
  <si>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</si>
  <si>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</si>
  <si>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</si>
  <si>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</si>
  <si>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</si>
  <si>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</si>
  <si>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</si>
  <si>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</si>
  <si>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</si>
  <si>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</si>
  <si>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</si>
  <si>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</si>
  <si>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</si>
  <si>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</si>
  <si>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</si>
  <si>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</si>
  <si>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</si>
  <si>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</si>
  <si>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</si>
  <si>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</si>
  <si>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</si>
  <si>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</si>
  <si>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</si>
  <si>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</si>
  <si>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</si>
  <si>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</si>
  <si>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</si>
  <si>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</si>
  <si>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</si>
  <si>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</si>
  <si>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</si>
  <si>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</si>
  <si>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</si>
  <si>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</si>
  <si>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</si>
  <si>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</si>
  <si>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</si>
  <si>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</si>
  <si>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</si>
  <si>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</si>
  <si>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</si>
  <si>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</si>
  <si>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</si>
  <si>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</si>
  <si>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</si>
  <si>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</si>
  <si>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</si>
  <si>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</si>
  <si>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</si>
  <si>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</si>
  <si>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</si>
  <si>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</si>
  <si>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</si>
  <si>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</si>
  <si>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</si>
  <si>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</si>
  <si>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</si>
  <si>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</si>
  <si>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</si>
  <si>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</si>
  <si>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</si>
  <si>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</si>
  <si>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</si>
  <si>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</si>
  <si>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</si>
  <si>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</si>
  <si>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</si>
  <si>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</si>
  <si>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</si>
  <si>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</si>
  <si>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</si>
  <si>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</si>
  <si>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</si>
  <si>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</si>
  <si>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</si>
  <si>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</si>
  <si>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</si>
  <si>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</si>
  <si>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</si>
  <si>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</si>
  <si>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</si>
  <si>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</si>
  <si>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</si>
  <si>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</si>
  <si>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</si>
  <si>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</si>
  <si>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</si>
  <si>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</si>
  <si>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</si>
  <si>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</si>
  <si>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</si>
  <si>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</si>
  <si>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</si>
  <si>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</si>
  <si>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</si>
  <si>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</si>
  <si>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</si>
  <si>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</si>
  <si>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</si>
  <si>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</si>
  <si>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</si>
  <si>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</si>
  <si>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</si>
  <si>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</si>
  <si>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</si>
  <si>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</si>
  <si>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</si>
  <si>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</si>
  <si>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</si>
  <si>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</si>
  <si>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</si>
  <si>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</si>
  <si>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</si>
  <si>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</si>
  <si>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</si>
  <si>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</si>
  <si>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</si>
  <si>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</si>
  <si>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</si>
  <si>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</si>
  <si>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</si>
  <si>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</si>
  <si>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</si>
  <si>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</si>
  <si>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</si>
  <si>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</si>
  <si>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</si>
  <si>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</si>
  <si>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</si>
  <si>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</si>
  <si>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</si>
  <si>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</si>
  <si>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</si>
  <si>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</si>
  <si>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</si>
  <si>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</si>
  <si>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</si>
  <si>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</si>
  <si>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</si>
  <si>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</si>
  <si>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</si>
  <si>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</si>
  <si>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</si>
  <si>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</si>
  <si>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</si>
  <si>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</si>
  <si>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</si>
  <si>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</si>
  <si>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</si>
  <si>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</si>
  <si>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</si>
  <si>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</si>
  <si>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</si>
  <si>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</si>
  <si>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</si>
  <si>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</si>
  <si>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</si>
  <si>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</si>
  <si>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</si>
  <si>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</si>
  <si>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</si>
  <si>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</si>
  <si>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</si>
  <si>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</si>
  <si>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</si>
  <si>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</si>
  <si>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</si>
  <si>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</si>
  <si>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</si>
  <si>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</si>
  <si>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</si>
  <si>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</si>
  <si>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</si>
  <si>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</si>
  <si>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</si>
  <si>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</si>
  <si>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</si>
  <si>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</si>
  <si>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</si>
  <si>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</si>
  <si>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</si>
  <si>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</si>
  <si>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</si>
  <si>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</si>
  <si>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</si>
  <si>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</si>
  <si>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</si>
  <si>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</si>
  <si>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</si>
  <si>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</si>
  <si>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</si>
  <si>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</si>
  <si>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</si>
  <si>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</si>
  <si>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</si>
  <si>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</si>
  <si>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</si>
  <si>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</si>
  <si>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</si>
  <si>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</si>
  <si>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</si>
  <si>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</si>
  <si>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</si>
  <si>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</si>
  <si>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</si>
  <si>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</si>
  <si>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</si>
  <si>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</si>
  <si>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</si>
  <si>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</si>
  <si>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</si>
  <si>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</si>
  <si>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</si>
  <si>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</si>
  <si>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</si>
  <si>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</si>
  <si>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</si>
  <si>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</si>
  <si>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</si>
  <si>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</si>
  <si>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</si>
  <si>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</si>
  <si>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</si>
  <si>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</si>
  <si>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</si>
  <si>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</si>
  <si>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</si>
  <si>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</si>
  <si>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</si>
  <si>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</si>
  <si>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</si>
  <si>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</si>
  <si>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</si>
  <si>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</si>
  <si>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</si>
  <si>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</si>
  <si>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</si>
  <si>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</si>
  <si>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</si>
  <si>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</si>
  <si>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</si>
  <si>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</si>
  <si>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</si>
  <si>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</si>
  <si>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</si>
  <si>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</si>
  <si>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</si>
  <si>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</si>
  <si>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</si>
  <si>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</si>
  <si>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</si>
  <si>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</si>
  <si>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</si>
  <si>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</si>
  <si>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</si>
  <si>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</si>
  <si>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</si>
  <si>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</si>
  <si>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</si>
  <si>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</si>
  <si>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</si>
  <si>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</si>
  <si>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</si>
  <si>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</si>
  <si>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</si>
  <si>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</si>
  <si>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</si>
  <si>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</si>
  <si>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</si>
  <si>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</si>
  <si>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</si>
  <si>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</si>
  <si>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</si>
  <si>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</si>
  <si>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</si>
  <si>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</si>
  <si>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</si>
  <si>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</si>
  <si>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</si>
  <si>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</si>
  <si>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</si>
  <si>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</si>
  <si>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</si>
  <si>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</si>
  <si>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</si>
  <si>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</si>
  <si>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</si>
  <si>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</si>
  <si>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</si>
  <si>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</si>
  <si>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</si>
  <si>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</si>
  <si>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</si>
  <si>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</si>
  <si>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</si>
  <si>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</si>
  <si>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</si>
  <si>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</si>
  <si>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</si>
  <si>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</si>
  <si>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</si>
  <si>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</si>
  <si>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</si>
  <si>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</si>
  <si>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</si>
  <si>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</si>
  <si>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</si>
  <si>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</si>
  <si>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</si>
  <si>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</si>
  <si>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</si>
  <si>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</si>
  <si>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</si>
  <si>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</si>
  <si>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</si>
  <si>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</si>
  <si>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</si>
  <si>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</si>
  <si>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</si>
  <si>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</si>
  <si>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</si>
  <si>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</si>
  <si>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</si>
  <si>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</si>
  <si>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</si>
  <si>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</si>
  <si>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</si>
  <si>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</si>
  <si>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</si>
  <si>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</si>
  <si>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</si>
  <si>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</si>
  <si>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</si>
  <si>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</si>
  <si>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</si>
  <si>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</si>
  <si>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</si>
  <si>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</si>
  <si>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</si>
  <si>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</si>
  <si>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</si>
  <si>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</si>
  <si>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</si>
  <si>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</si>
  <si>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</si>
  <si>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</si>
  <si>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</si>
  <si>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</si>
  <si>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</si>
  <si>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</si>
  <si>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</si>
  <si>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</si>
  <si>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</si>
  <si>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</si>
  <si>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</si>
  <si>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</si>
  <si>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</si>
  <si>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</si>
  <si>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</si>
  <si>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</si>
  <si>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</si>
  <si>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</si>
  <si>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</si>
  <si>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</si>
  <si>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</si>
  <si>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</si>
  <si>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</si>
  <si>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</si>
  <si>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</si>
  <si>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</si>
  <si>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</si>
  <si>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</si>
  <si>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</si>
  <si>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</si>
  <si>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</si>
  <si>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</si>
  <si>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</si>
  <si>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</si>
  <si>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</si>
  <si>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</si>
  <si>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</si>
  <si>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</si>
  <si>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</si>
  <si>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</si>
  <si>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</si>
  <si>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</si>
  <si>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</si>
  <si>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</si>
  <si>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</si>
  <si>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</si>
  <si>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</si>
  <si>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</si>
  <si>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</si>
  <si>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</si>
  <si>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</si>
  <si>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</si>
  <si>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</si>
  <si>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</si>
  <si>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</si>
  <si>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</si>
  <si>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</si>
  <si>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</si>
  <si>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</si>
  <si>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</si>
  <si>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</si>
  <si>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</si>
  <si>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</si>
  <si>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</si>
  <si>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</si>
  <si>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</si>
  <si>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</si>
  <si>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</si>
  <si>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</si>
  <si>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</si>
  <si>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</si>
  <si>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</si>
  <si>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</si>
  <si>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</si>
  <si>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</si>
  <si>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</si>
  <si>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</si>
  <si>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</si>
  <si>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</si>
  <si>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</si>
  <si>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</si>
  <si>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</si>
  <si>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</si>
  <si>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</si>
  <si>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</si>
  <si>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</si>
  <si>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</si>
  <si>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</si>
  <si>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</si>
  <si>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</si>
  <si>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</si>
  <si>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</si>
  <si>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</si>
  <si>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</si>
  <si>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</si>
  <si>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</si>
  <si>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</si>
  <si>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</si>
  <si>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</si>
  <si>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</si>
  <si>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</si>
  <si>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</si>
  <si>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</si>
  <si>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</si>
  <si>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</si>
  <si>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</si>
  <si>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</si>
  <si>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</si>
  <si>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</si>
  <si>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</si>
  <si>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</si>
  <si>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</si>
  <si>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</si>
  <si>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</si>
  <si>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</si>
  <si>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</si>
  <si>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</si>
  <si>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</si>
  <si>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</si>
  <si>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</si>
  <si>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</si>
  <si>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</si>
  <si>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</si>
  <si>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</si>
  <si>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</si>
  <si>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</si>
  <si>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</si>
  <si>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</si>
  <si>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</si>
  <si>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</si>
  <si>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</si>
  <si>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</si>
  <si>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</si>
  <si>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</si>
  <si>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</si>
  <si>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</si>
  <si>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</si>
  <si>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</si>
  <si>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</si>
  <si>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</si>
  <si>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</si>
  <si>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</si>
  <si>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</si>
  <si>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</si>
  <si>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</si>
  <si>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</si>
  <si>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</si>
  <si>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</si>
  <si>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</si>
  <si>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</si>
  <si>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</si>
  <si>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</si>
  <si>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</si>
  <si>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</si>
  <si>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</si>
  <si>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</si>
  <si>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</si>
  <si>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</si>
  <si>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</si>
  <si>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</si>
  <si>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</si>
  <si>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</si>
  <si>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</si>
  <si>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</si>
  <si>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</si>
  <si>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</si>
  <si>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</si>
  <si>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</si>
  <si>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</si>
  <si>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</si>
  <si>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</si>
  <si>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</si>
  <si>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</si>
  <si>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</si>
  <si>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</si>
  <si>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</si>
  <si>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</si>
  <si>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</si>
  <si>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</si>
  <si>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</si>
  <si>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</si>
  <si>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</si>
  <si>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</si>
  <si>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</si>
  <si>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</si>
  <si>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</si>
  <si>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</si>
  <si>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</si>
  <si>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</si>
  <si>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</si>
  <si>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</si>
  <si>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</si>
  <si>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</si>
  <si>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</si>
  <si>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</si>
  <si>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</si>
  <si>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</si>
  <si>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</si>
  <si>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</si>
  <si>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</si>
  <si>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</si>
  <si>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</si>
  <si>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</si>
  <si>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</si>
  <si>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</si>
  <si>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</si>
  <si>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</si>
  <si>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</si>
  <si>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</si>
  <si>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</si>
  <si>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</si>
  <si>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</si>
  <si>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</si>
  <si>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</si>
  <si>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</si>
  <si>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</si>
  <si>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</si>
  <si>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</si>
  <si>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</si>
  <si>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</si>
  <si>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</si>
  <si>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</si>
  <si>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</si>
  <si>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</si>
  <si>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</si>
  <si>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</si>
  <si>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</si>
  <si>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</si>
  <si>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</si>
  <si>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</si>
  <si>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</si>
  <si>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</si>
  <si>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</si>
  <si>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</si>
  <si>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</si>
  <si>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</si>
  <si>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</si>
  <si>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</si>
  <si>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</si>
  <si>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</si>
  <si>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</si>
  <si>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</si>
  <si>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</si>
  <si>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</si>
  <si>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</si>
  <si>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</si>
  <si>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</si>
  <si>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</si>
  <si>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</si>
  <si>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</si>
  <si>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</si>
  <si>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</si>
  <si>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</si>
  <si>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</si>
  <si>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</si>
  <si>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</si>
  <si>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</si>
  <si>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</si>
  <si>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</si>
  <si>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</si>
  <si>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</si>
  <si>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</si>
  <si>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</si>
  <si>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</si>
  <si>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</si>
  <si>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</si>
  <si>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</si>
  <si>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</si>
  <si>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</si>
  <si>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</si>
  <si>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</si>
  <si>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</si>
  <si>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</si>
  <si>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</si>
  <si>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</si>
  <si>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</si>
  <si>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</si>
  <si>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</si>
  <si>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</si>
  <si>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</si>
  <si>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</si>
  <si>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</si>
  <si>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</si>
  <si>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</si>
  <si>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</si>
  <si>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</si>
  <si>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</si>
  <si>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</si>
  <si>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</si>
  <si>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</si>
  <si>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</si>
  <si>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</si>
  <si>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</si>
  <si>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</si>
  <si>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</si>
  <si>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</si>
  <si>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</si>
  <si>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</si>
  <si>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</si>
  <si>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</si>
  <si>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</si>
  <si>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</si>
  <si>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</si>
  <si>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</si>
  <si>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</si>
  <si>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</si>
  <si>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</si>
  <si>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</si>
  <si>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</si>
  <si>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</si>
  <si>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</si>
  <si>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</si>
  <si>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</si>
  <si>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</si>
  <si>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</si>
  <si>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</si>
  <si>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</si>
  <si>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</si>
  <si>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</si>
  <si>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</si>
  <si>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</si>
  <si>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</si>
  <si>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</si>
  <si>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</si>
  <si>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</si>
  <si>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</si>
  <si>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</si>
  <si>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</si>
  <si>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</si>
  <si>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</si>
  <si>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</si>
  <si>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</si>
  <si>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</si>
  <si>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</si>
  <si>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</si>
  <si>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</si>
  <si>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</si>
  <si>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</si>
  <si>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</si>
  <si>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</si>
  <si>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</si>
  <si>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</si>
  <si>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</si>
  <si>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</si>
  <si>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</si>
  <si>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</si>
  <si>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</si>
  <si>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</si>
  <si>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</si>
  <si>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</si>
  <si>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</si>
  <si>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</si>
  <si>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</si>
  <si>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</si>
  <si>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</si>
  <si>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</si>
  <si>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</si>
  <si>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</si>
  <si>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</si>
  <si>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</si>
  <si>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</si>
  <si>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</si>
  <si>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</si>
  <si>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</si>
  <si>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</si>
  <si>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</si>
  <si>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</si>
  <si>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</si>
  <si>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</si>
  <si>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</si>
  <si>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</si>
  <si>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</si>
  <si>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</si>
  <si>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</si>
  <si>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</si>
  <si>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</si>
  <si>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</si>
  <si>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</si>
  <si>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</si>
  <si>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</si>
  <si>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</si>
  <si>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</si>
  <si>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</si>
  <si>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</si>
  <si>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</si>
  <si>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</si>
  <si>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</si>
  <si>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</si>
  <si>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</si>
  <si>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</si>
  <si>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</si>
  <si>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</si>
  <si>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</si>
  <si>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</si>
  <si>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</si>
  <si>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</si>
  <si>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</si>
  <si>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</si>
  <si>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</si>
  <si>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</si>
  <si>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</si>
  <si>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</si>
  <si>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</si>
  <si>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</si>
  <si>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</si>
  <si>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</si>
  <si>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</si>
  <si>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</si>
  <si>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</si>
  <si>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</si>
  <si>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</si>
  <si>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</si>
  <si>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</si>
  <si>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</si>
  <si>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</si>
  <si>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</si>
  <si>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</si>
  <si>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</si>
  <si>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</si>
  <si>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</si>
  <si>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</si>
  <si>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</si>
  <si>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</si>
  <si>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</si>
  <si>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</si>
  <si>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</si>
  <si>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</si>
  <si>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</si>
  <si>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</si>
  <si>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</si>
  <si>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</si>
  <si>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</si>
  <si>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</si>
  <si>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</si>
  <si>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</si>
  <si>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</si>
  <si>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</si>
  <si>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</si>
  <si>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</si>
  <si>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</si>
  <si>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</si>
  <si>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</si>
  <si>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</si>
  <si>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</si>
  <si>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</si>
  <si>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</si>
  <si>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</si>
  <si>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</si>
  <si>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</si>
  <si>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</si>
  <si>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</si>
  <si>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</si>
  <si>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</si>
  <si>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</si>
  <si>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</si>
  <si>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</si>
  <si>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</si>
  <si>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</si>
  <si>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</si>
  <si>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</si>
  <si>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</si>
  <si>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</si>
  <si>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</si>
  <si>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</si>
  <si>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</si>
  <si>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</si>
  <si>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</si>
  <si>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</si>
  <si>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</si>
  <si>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</si>
  <si>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</si>
  <si>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</si>
  <si>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</si>
  <si>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</si>
  <si>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</si>
  <si>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</si>
  <si>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</si>
  <si>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</si>
  <si>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</si>
  <si>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</si>
  <si>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</si>
  <si>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</si>
  <si>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</si>
  <si>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</si>
  <si>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</si>
  <si>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</si>
  <si>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</si>
  <si>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</si>
  <si>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</si>
  <si>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</si>
  <si>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</si>
  <si>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</si>
  <si>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</si>
  <si>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</si>
  <si>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</si>
  <si>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</si>
  <si>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</si>
  <si>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</si>
  <si>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</si>
  <si>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</si>
  <si>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</si>
  <si>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</si>
  <si>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</si>
  <si>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</si>
  <si>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</si>
  <si>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</si>
  <si>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</si>
  <si>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</si>
  <si>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</si>
  <si>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</si>
  <si>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</si>
  <si>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</si>
  <si>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</si>
  <si>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</si>
  <si>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</si>
  <si>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</si>
  <si>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</si>
  <si>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</si>
  <si>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</si>
  <si>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</si>
  <si>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</si>
  <si>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</si>
  <si>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</si>
  <si>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</si>
  <si>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</si>
  <si>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</si>
  <si>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</si>
  <si>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</si>
  <si>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</si>
  <si>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</si>
  <si>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</si>
  <si>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</si>
  <si>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</si>
  <si>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</si>
  <si>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</si>
  <si>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</si>
  <si>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</si>
  <si>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</si>
  <si>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</si>
  <si>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</si>
  <si>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</si>
  <si>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</si>
  <si>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</si>
  <si>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</si>
  <si>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</si>
  <si>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</si>
  <si>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</si>
  <si>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</si>
  <si>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</si>
  <si>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</si>
  <si>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</si>
  <si>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</si>
  <si>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</si>
  <si>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</si>
  <si>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</si>
  <si>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</si>
  <si>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</si>
  <si>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</si>
  <si>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</si>
  <si>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</si>
  <si>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</si>
  <si>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</si>
  <si>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</si>
  <si>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</si>
  <si>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</si>
  <si>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</si>
  <si>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</si>
  <si>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</si>
  <si>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</si>
  <si>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</si>
  <si>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</si>
  <si>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</si>
  <si>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</si>
  <si>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</si>
  <si>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</si>
  <si>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</si>
  <si>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</si>
  <si>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</si>
  <si>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</si>
  <si>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</si>
  <si>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</si>
  <si>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</si>
  <si>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</si>
  <si>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</si>
  <si>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</si>
  <si>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</si>
  <si>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</si>
  <si>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</si>
  <si>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</si>
  <si>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</si>
  <si>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</si>
  <si>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</si>
  <si>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</si>
  <si>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</si>
  <si>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</si>
  <si>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</si>
  <si>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</si>
  <si>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</si>
  <si>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</si>
  <si>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</si>
  <si>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</si>
  <si>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</si>
  <si>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</si>
  <si>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</si>
  <si>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</si>
  <si>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</si>
  <si>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</si>
  <si>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</si>
  <si>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</si>
  <si>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</si>
  <si>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</si>
  <si>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</si>
  <si>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</si>
  <si>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</si>
  <si>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</si>
  <si>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</si>
  <si>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</si>
  <si>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</si>
  <si>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</si>
  <si>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</si>
  <si>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</si>
  <si>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</si>
  <si>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</si>
  <si>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</si>
  <si>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</si>
  <si>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</si>
  <si>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</si>
  <si>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</si>
  <si>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</si>
  <si>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</si>
  <si>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</si>
  <si>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</si>
  <si>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</si>
  <si>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</si>
  <si>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</si>
  <si>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</si>
  <si>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</si>
  <si>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</si>
  <si>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</si>
  <si>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</si>
  <si>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</si>
  <si>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</si>
  <si>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</si>
  <si>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</si>
  <si>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</si>
  <si>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</si>
  <si>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</si>
  <si>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</si>
  <si>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</si>
  <si>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</si>
  <si>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</si>
  <si>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</si>
  <si>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</si>
  <si>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</si>
  <si>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</si>
  <si>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</si>
  <si>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</si>
  <si>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</si>
  <si>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</si>
  <si>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</si>
  <si>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</si>
  <si>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</si>
  <si>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</si>
  <si>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</si>
  <si>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</si>
  <si>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</si>
  <si>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</si>
  <si>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</si>
  <si>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</si>
  <si>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</si>
  <si>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</si>
  <si>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</si>
  <si>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</si>
  <si>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</si>
  <si>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</si>
  <si>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</si>
  <si>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</si>
  <si>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</si>
  <si>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</si>
  <si>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</si>
  <si>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</si>
  <si>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</si>
  <si>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</si>
  <si>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</si>
  <si>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</si>
  <si>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</si>
  <si>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</si>
  <si>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</si>
  <si>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</si>
  <si>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</si>
  <si>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</si>
  <si>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</si>
  <si>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</si>
  <si>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</si>
  <si>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</si>
  <si>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</si>
  <si>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</si>
  <si>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</si>
  <si>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</si>
  <si>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</si>
  <si>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</si>
  <si>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</si>
  <si>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</si>
  <si>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</si>
  <si>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</si>
  <si>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</si>
  <si>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</si>
  <si>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</si>
  <si>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</si>
  <si>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</si>
  <si>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</si>
  <si>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</si>
  <si>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</si>
  <si>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</si>
  <si>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</si>
  <si>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</si>
  <si>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</si>
  <si>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</si>
  <si>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</si>
  <si>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</si>
  <si>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</si>
  <si>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</si>
  <si>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</si>
  <si>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</si>
  <si>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</si>
  <si>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</si>
  <si>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</si>
  <si>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</si>
  <si>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</si>
  <si>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</si>
  <si>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</si>
  <si>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</si>
  <si>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</si>
  <si>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</si>
  <si>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</si>
  <si>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</si>
  <si>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</si>
  <si>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</si>
  <si>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</si>
  <si>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</si>
  <si>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</si>
  <si>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</si>
  <si>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</si>
  <si>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</si>
  <si>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</si>
  <si>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</si>
  <si>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</si>
  <si>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</si>
  <si>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</si>
  <si>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</si>
  <si>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</si>
  <si>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</si>
  <si>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</si>
  <si>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</si>
  <si>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</si>
  <si>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</si>
  <si>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</si>
  <si>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</si>
  <si>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</si>
  <si>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</si>
  <si>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</si>
  <si>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</si>
  <si>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</si>
  <si>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</si>
  <si>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</si>
  <si>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</si>
  <si>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</si>
  <si>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</si>
  <si>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</si>
  <si>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</si>
  <si>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</si>
  <si>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</si>
  <si>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</si>
  <si>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</si>
  <si>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</si>
  <si>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</si>
  <si>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</si>
  <si>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</si>
  <si>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</si>
  <si>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</si>
  <si>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</si>
  <si>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</si>
  <si>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</si>
  <si>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</si>
  <si>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</si>
  <si>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</si>
  <si>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</si>
  <si>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</si>
  <si>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</si>
  <si>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</si>
  <si>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</si>
  <si>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</si>
  <si>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</si>
  <si>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</si>
  <si>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</si>
  <si>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</si>
  <si>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</si>
  <si>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</si>
  <si>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</si>
  <si>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</si>
  <si>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</si>
  <si>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</si>
  <si>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</si>
  <si>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</si>
  <si>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</si>
  <si>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</si>
  <si>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</si>
  <si>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</si>
  <si>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</si>
  <si>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</si>
  <si>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</si>
  <si>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</si>
  <si>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</si>
  <si>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</si>
  <si>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</si>
  <si>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</si>
  <si>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</si>
  <si>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</si>
  <si>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</si>
  <si>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</si>
  <si>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</si>
  <si>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</si>
  <si>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</si>
  <si>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</si>
  <si>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</si>
  <si>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</si>
  <si>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</si>
  <si>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</si>
  <si>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</si>
  <si>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</si>
  <si>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</si>
  <si>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</si>
  <si>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</si>
  <si>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</si>
  <si>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</si>
  <si>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</si>
  <si>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</si>
  <si>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</si>
  <si>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</si>
  <si>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</si>
  <si>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</si>
  <si>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</si>
  <si>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</si>
  <si>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</si>
  <si>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</si>
  <si>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</si>
  <si>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</si>
  <si>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</si>
  <si>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</si>
  <si>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</si>
  <si>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</si>
  <si>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</si>
  <si>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</si>
  <si>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</si>
  <si>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</si>
  <si>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</si>
  <si>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</si>
  <si>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</si>
  <si>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</si>
  <si>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</si>
  <si>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</si>
  <si>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</si>
  <si>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</si>
  <si>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</si>
  <si>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</si>
  <si>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</si>
  <si>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</si>
  <si>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</si>
  <si>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</si>
  <si>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</si>
  <si>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</si>
  <si>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</si>
  <si>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</si>
  <si>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</si>
  <si>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</si>
  <si>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</si>
  <si>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</si>
  <si>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</si>
  <si>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</si>
  <si>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</si>
  <si>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</si>
  <si>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</si>
  <si>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</si>
  <si>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</si>
  <si>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</si>
  <si>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</si>
  <si>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</si>
  <si>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</si>
  <si>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</si>
  <si>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</si>
  <si>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</si>
  <si>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</si>
  <si>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</si>
  <si>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</si>
  <si>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</si>
  <si>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</si>
  <si>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</si>
  <si>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</si>
  <si>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</si>
  <si>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</si>
  <si>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</si>
  <si>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</si>
  <si>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</si>
  <si>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</si>
  <si>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</si>
  <si>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</si>
  <si>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</si>
  <si>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</si>
  <si>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</si>
  <si>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</si>
  <si>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</si>
  <si>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</si>
  <si>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</si>
  <si>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</si>
  <si>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</si>
  <si>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</si>
  <si>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</si>
  <si>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</si>
  <si>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</si>
  <si>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</si>
  <si>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</si>
  <si>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</si>
  <si>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</si>
  <si>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</si>
  <si>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</si>
  <si>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</si>
  <si>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</si>
  <si>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</si>
  <si>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</si>
  <si>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</si>
  <si>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</si>
  <si>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</si>
  <si>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</si>
  <si>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</si>
  <si>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</si>
  <si>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</si>
  <si>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</si>
  <si>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</si>
  <si>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</si>
  <si>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</si>
  <si>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</si>
  <si>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</si>
  <si>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</si>
  <si>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</si>
  <si>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</si>
  <si>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</si>
  <si>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</si>
  <si>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</si>
  <si>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</si>
  <si>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</si>
  <si>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</si>
  <si>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</si>
  <si>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</si>
  <si>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</si>
  <si>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</si>
  <si>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</si>
  <si>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</si>
  <si>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</si>
  <si>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</si>
  <si>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</si>
  <si>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</si>
  <si>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</si>
  <si>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</si>
  <si>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</si>
  <si>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</si>
  <si>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</si>
  <si>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</si>
  <si>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</si>
  <si>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</si>
  <si>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</si>
  <si>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</si>
  <si>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</si>
  <si>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</si>
  <si>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</si>
  <si>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</si>
  <si>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</si>
  <si>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</si>
  <si>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</si>
  <si>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</si>
  <si>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</si>
  <si>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</si>
  <si>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</si>
  <si>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</si>
  <si>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</si>
  <si>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</si>
  <si>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</si>
  <si>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</si>
  <si>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</si>
  <si>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</si>
  <si>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</si>
  <si>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</si>
  <si>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</si>
  <si>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</si>
  <si>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</si>
  <si>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</si>
  <si>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</si>
  <si>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</si>
  <si>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</si>
  <si>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</si>
  <si>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</si>
  <si>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</si>
  <si>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</si>
  <si>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</si>
  <si>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</si>
  <si>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</si>
  <si>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</si>
  <si>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</si>
  <si>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</si>
  <si>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</si>
  <si>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</si>
  <si>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</si>
  <si>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</si>
  <si>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</si>
  <si>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</si>
  <si>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</si>
  <si>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</si>
  <si>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</si>
  <si>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</si>
  <si>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</si>
  <si>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</si>
  <si>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</si>
  <si>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</si>
  <si>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</si>
  <si>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</si>
  <si>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</si>
  <si>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</si>
  <si>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</si>
  <si>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</si>
  <si>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</si>
  <si>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</si>
  <si>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</si>
  <si>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</si>
  <si>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</si>
  <si>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</si>
  <si>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</si>
  <si>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</si>
  <si>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</si>
  <si>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</si>
  <si>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</si>
  <si>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</si>
  <si>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</si>
  <si>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</si>
  <si>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</si>
  <si>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</si>
  <si>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</si>
  <si>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</si>
  <si>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</si>
  <si>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</si>
  <si>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</si>
  <si>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</si>
  <si>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</si>
  <si>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</si>
  <si>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</si>
  <si>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</si>
  <si>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</si>
  <si>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</si>
  <si>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</si>
  <si>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</si>
  <si>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</si>
  <si>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</si>
  <si>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</si>
  <si>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</si>
  <si>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</si>
  <si>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</si>
  <si>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</si>
  <si>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</si>
  <si>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</si>
  <si>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</si>
  <si>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</si>
  <si>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</si>
  <si>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</si>
  <si>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</si>
  <si>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</si>
  <si>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</si>
  <si>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</si>
  <si>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</si>
  <si>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</si>
  <si>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</si>
  <si>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</si>
  <si>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</si>
  <si>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</si>
  <si>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</si>
  <si>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</si>
  <si>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</si>
  <si>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</si>
  <si>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</si>
  <si>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</si>
  <si>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</si>
  <si>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</si>
  <si>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</si>
  <si>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</si>
  <si>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</si>
  <si>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</si>
  <si>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</si>
  <si>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</si>
  <si>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</si>
  <si>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</si>
  <si>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</si>
  <si>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</si>
  <si>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</si>
  <si>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</si>
  <si>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</si>
  <si>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</si>
  <si>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</si>
  <si>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</si>
  <si>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</si>
  <si>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</si>
  <si>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</si>
  <si>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</si>
  <si>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</si>
  <si>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</si>
  <si>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</si>
  <si>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</si>
  <si>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</si>
  <si>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</si>
  <si>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</si>
  <si>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</si>
  <si>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</si>
  <si>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</si>
  <si>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</si>
  <si>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</si>
  <si>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</si>
  <si>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</si>
  <si>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</si>
  <si>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</si>
  <si>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</si>
  <si>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</si>
  <si>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</si>
  <si>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</si>
  <si>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</si>
  <si>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</si>
  <si>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</si>
  <si>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</si>
  <si>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</si>
  <si>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</si>
  <si>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</si>
  <si>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</si>
  <si>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</si>
  <si>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</si>
  <si>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</si>
  <si>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</si>
  <si>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</si>
  <si>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</si>
  <si>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</si>
  <si>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</si>
  <si>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</si>
  <si>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</si>
  <si>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</si>
  <si>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</si>
  <si>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</si>
  <si>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</si>
  <si>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</si>
  <si>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</si>
  <si>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</si>
  <si>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</si>
  <si>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</si>
  <si>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</si>
  <si>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</si>
  <si>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</si>
  <si>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</si>
  <si>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</si>
  <si>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</si>
  <si>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</si>
  <si>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</si>
  <si>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</si>
  <si>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</si>
  <si>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</si>
  <si>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</si>
  <si>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</si>
  <si>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</si>
  <si>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</si>
  <si>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</si>
  <si>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</si>
  <si>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</si>
  <si>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</si>
  <si>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</si>
  <si>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</si>
  <si>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</si>
  <si>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</si>
  <si>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</si>
  <si>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</si>
  <si>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</si>
  <si>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</si>
  <si>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</si>
  <si>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</si>
  <si>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</si>
  <si>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</si>
  <si>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</si>
  <si>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</si>
  <si>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</si>
  <si>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</si>
  <si>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</si>
  <si>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</si>
  <si>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</si>
  <si>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</si>
  <si>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</si>
  <si>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</si>
  <si>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</si>
  <si>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</si>
  <si>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</si>
  <si>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</si>
  <si>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</si>
  <si>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</si>
  <si>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</si>
  <si>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</si>
  <si>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</si>
  <si>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</si>
  <si>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</si>
  <si>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</si>
  <si>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</si>
  <si>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</si>
  <si>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</si>
  <si>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</si>
  <si>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</si>
  <si>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</si>
  <si>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</si>
  <si>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</si>
  <si>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</si>
  <si>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</si>
  <si>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</si>
  <si>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</si>
  <si>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</si>
  <si>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</si>
  <si>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</si>
  <si>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</si>
  <si>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</si>
  <si>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</si>
  <si>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</si>
  <si>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</si>
  <si>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</si>
  <si>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</si>
  <si>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</si>
  <si>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</si>
  <si>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</si>
  <si>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</si>
  <si>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</si>
  <si>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</si>
  <si>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</si>
  <si>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</si>
  <si>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</si>
  <si>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</si>
  <si>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</si>
  <si>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</si>
  <si>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</si>
  <si>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</si>
  <si>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</si>
  <si>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</si>
  <si>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</si>
  <si>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</si>
  <si>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</si>
  <si>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</si>
  <si>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</si>
  <si>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</si>
  <si>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</si>
  <si>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</si>
  <si>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</si>
  <si>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</si>
  <si>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</si>
  <si>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</si>
  <si>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</si>
  <si>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</si>
  <si>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</si>
  <si>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</si>
  <si>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</si>
  <si>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</si>
  <si>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</si>
  <si>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</si>
  <si>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</si>
  <si>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</si>
  <si>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</si>
  <si>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</si>
  <si>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</si>
  <si>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</si>
  <si>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</si>
  <si>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</si>
  <si>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</si>
  <si>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</si>
  <si>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</si>
  <si>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</si>
  <si>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</si>
  <si>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</si>
  <si>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</si>
  <si>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</si>
  <si>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</si>
  <si>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</si>
  <si>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</si>
  <si>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</si>
  <si>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</si>
  <si>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</si>
  <si>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</si>
  <si>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</si>
  <si>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</si>
  <si>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</si>
  <si>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</si>
  <si>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</si>
  <si>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</si>
  <si>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</si>
  <si>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</si>
  <si>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</si>
  <si>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</si>
  <si>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</si>
  <si>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</si>
  <si>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</si>
  <si>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</si>
  <si>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</si>
  <si>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</si>
  <si>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</si>
  <si>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</si>
  <si>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</si>
  <si>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</si>
  <si>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</si>
  <si>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</si>
  <si>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</si>
  <si>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</si>
  <si>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</si>
  <si>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</si>
  <si>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</si>
  <si>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</si>
  <si>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</si>
  <si>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</si>
  <si>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</si>
  <si>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</si>
  <si>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</si>
  <si>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</si>
  <si>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</si>
  <si>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</si>
  <si>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</si>
  <si>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</si>
  <si>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</si>
  <si>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</si>
  <si>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</si>
  <si>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</si>
  <si>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</si>
  <si>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</si>
  <si>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</si>
  <si>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</si>
  <si>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</si>
  <si>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</si>
  <si>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</si>
  <si>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</si>
  <si>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</si>
  <si>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</si>
  <si>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</si>
  <si>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</si>
  <si>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</si>
  <si>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</si>
  <si>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</si>
  <si>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</si>
  <si>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</si>
  <si>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</si>
  <si>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</si>
  <si>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</si>
  <si>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</si>
  <si>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</si>
  <si>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</si>
  <si>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</si>
  <si>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</si>
  <si>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</si>
  <si>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</si>
  <si>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</si>
  <si>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</si>
  <si>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</si>
  <si>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</si>
  <si>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</si>
  <si>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</si>
  <si>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</si>
  <si>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</si>
  <si>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</si>
  <si>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</si>
  <si>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</si>
  <si>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</si>
  <si>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</si>
  <si>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</si>
  <si>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</si>
  <si>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</si>
  <si>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</si>
  <si>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</si>
  <si>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</si>
  <si>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</si>
  <si>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</si>
  <si>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</si>
  <si>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</si>
  <si>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</si>
  <si>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</si>
  <si>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</si>
  <si>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</si>
  <si>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</si>
  <si>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</si>
  <si>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</si>
  <si>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</si>
  <si>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</si>
  <si>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</si>
  <si>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</si>
  <si>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</si>
  <si>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</si>
  <si>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</si>
  <si>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</si>
  <si>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</si>
  <si>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</si>
  <si>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</si>
  <si>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</si>
  <si>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</si>
  <si>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</si>
  <si>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</si>
  <si>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</si>
  <si>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</si>
  <si>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</si>
  <si>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</si>
  <si>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</si>
  <si>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</si>
  <si>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</si>
  <si>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</si>
  <si>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</si>
  <si>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</si>
  <si>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</si>
  <si>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</si>
  <si>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</si>
  <si>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</si>
  <si>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</si>
  <si>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</si>
  <si>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</si>
  <si>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</si>
  <si>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</si>
  <si>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</si>
  <si>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</si>
  <si>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</si>
  <si>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</si>
  <si>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</si>
  <si>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</si>
  <si>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</si>
  <si>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</si>
  <si>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</si>
  <si>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</si>
  <si>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</si>
  <si>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</si>
  <si>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</si>
  <si>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</si>
  <si>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</si>
  <si>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</si>
  <si>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</si>
  <si>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</si>
  <si>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</si>
  <si>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</si>
  <si>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</si>
  <si>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</si>
  <si>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</si>
  <si>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</si>
  <si>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</si>
  <si>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</si>
  <si>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</si>
  <si>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</si>
  <si>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</si>
  <si>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</si>
  <si>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</si>
  <si>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</si>
  <si>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</si>
  <si>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</si>
  <si>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</si>
  <si>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</si>
  <si>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</si>
  <si>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</si>
  <si>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</si>
  <si>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</si>
  <si>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</si>
  <si>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</si>
  <si>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</si>
  <si>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</si>
  <si>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</si>
  <si>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</si>
  <si>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</si>
  <si>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</si>
  <si>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</si>
  <si>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</si>
  <si>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</si>
  <si>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</si>
  <si>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</si>
  <si>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</si>
  <si>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</si>
  <si>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</si>
  <si>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</si>
  <si>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</si>
  <si>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</si>
  <si>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</si>
  <si>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</si>
  <si>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</si>
  <si>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</si>
  <si>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</si>
  <si>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</si>
  <si>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</si>
  <si>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</si>
  <si>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</si>
  <si>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</si>
  <si>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</si>
  <si>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</si>
  <si>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</si>
  <si>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</si>
  <si>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</si>
  <si>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</si>
  <si>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</si>
  <si>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</si>
  <si>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</si>
  <si>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</si>
  <si>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</si>
  <si>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</si>
  <si>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</si>
  <si>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</si>
  <si>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</si>
  <si>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</si>
  <si>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</si>
  <si>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</si>
  <si>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</si>
  <si>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</si>
  <si>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</si>
  <si>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</si>
  <si>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</si>
  <si>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</si>
  <si>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</si>
  <si>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</si>
  <si>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</si>
  <si>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</si>
  <si>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</si>
  <si>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</si>
  <si>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</si>
  <si>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</si>
  <si>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</si>
  <si>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</si>
  <si>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</si>
  <si>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</si>
  <si>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</si>
  <si>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</si>
  <si>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</si>
  <si>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</si>
  <si>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</si>
  <si>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</si>
  <si>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</si>
  <si>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</si>
  <si>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</si>
  <si>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</si>
  <si>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</si>
  <si>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</si>
  <si>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</si>
  <si>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</si>
  <si>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</si>
  <si>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</si>
  <si>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</si>
  <si>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</si>
  <si>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</si>
  <si>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</si>
  <si>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</si>
  <si>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</si>
  <si>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</si>
  <si>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</si>
  <si>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</si>
  <si>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</si>
  <si>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</si>
  <si>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</si>
  <si>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</si>
  <si>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</si>
  <si>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</si>
  <si>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</si>
  <si>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</si>
  <si>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</si>
  <si>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</si>
  <si>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</si>
  <si>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</si>
  <si>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</si>
  <si>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</si>
  <si>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</si>
  <si>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</si>
  <si>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</si>
  <si>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</si>
  <si>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</si>
  <si>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</si>
  <si>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</si>
  <si>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</si>
  <si>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</si>
  <si>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</si>
  <si>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</si>
  <si>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</si>
  <si>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</si>
  <si>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</si>
  <si>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</si>
  <si>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</si>
  <si>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</si>
  <si>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</si>
  <si>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</si>
  <si>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</si>
  <si>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</si>
  <si>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</si>
  <si>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</si>
  <si>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</si>
  <si>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</si>
  <si>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</si>
  <si>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</si>
  <si>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</si>
  <si>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</si>
  <si>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</si>
  <si>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</si>
  <si>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</si>
  <si>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</si>
  <si>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</si>
  <si>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</si>
  <si>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</si>
  <si>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</si>
  <si>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</si>
  <si>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</si>
  <si>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</si>
  <si>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</si>
  <si>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</si>
  <si>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</si>
  <si>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</si>
  <si>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</si>
  <si>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</si>
  <si>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</si>
  <si>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</si>
  <si>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</si>
  <si>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</si>
  <si>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</si>
  <si>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</si>
  <si>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</si>
  <si>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</si>
  <si>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</si>
  <si>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</si>
  <si>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</si>
  <si>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</si>
  <si>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</si>
  <si>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</si>
  <si>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</si>
  <si>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</si>
  <si>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</si>
  <si>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</si>
  <si>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</si>
  <si>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</si>
  <si>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</si>
  <si>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</si>
  <si>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</si>
  <si>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</si>
  <si>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</si>
  <si>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</si>
  <si>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</si>
  <si>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</si>
  <si>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</si>
  <si>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</si>
  <si>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</si>
  <si>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</si>
  <si>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</si>
  <si>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</si>
  <si>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</si>
  <si>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</si>
  <si>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</si>
  <si>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</si>
  <si>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</si>
  <si>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</si>
  <si>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</si>
  <si>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</si>
  <si>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</si>
  <si>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</si>
  <si>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</si>
  <si>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</si>
  <si>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</si>
  <si>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</si>
  <si>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</si>
  <si>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</si>
  <si>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</si>
  <si>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</si>
  <si>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</si>
  <si>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</si>
  <si>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</si>
  <si>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</si>
  <si>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</si>
  <si>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</si>
  <si>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</si>
  <si>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</si>
  <si>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</si>
  <si>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</si>
  <si>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</si>
  <si>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</si>
  <si>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</si>
  <si>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</si>
  <si>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</si>
  <si>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</si>
  <si>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</si>
  <si>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</si>
  <si>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</si>
  <si>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</si>
  <si>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</si>
  <si>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</si>
  <si>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</si>
  <si>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</si>
  <si>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</si>
  <si>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</si>
  <si>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</si>
  <si>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</si>
  <si>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</si>
  <si>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</si>
  <si>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</si>
  <si>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</si>
  <si>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</si>
  <si>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</si>
  <si>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</si>
  <si>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</si>
  <si>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</si>
  <si>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</si>
  <si>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</si>
  <si>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</si>
  <si>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</si>
  <si>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</si>
  <si>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</si>
  <si>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</si>
  <si>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</si>
  <si>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</si>
  <si>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</si>
  <si>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</si>
  <si>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</si>
  <si>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</si>
  <si>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</si>
  <si>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</si>
  <si>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</si>
  <si>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</si>
  <si>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</si>
  <si>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</si>
  <si>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</si>
  <si>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</si>
  <si>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</si>
  <si>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</si>
  <si>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</si>
  <si>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</si>
  <si>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</si>
  <si>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</si>
  <si>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</si>
  <si>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</si>
  <si>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</si>
  <si>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</si>
  <si>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</si>
  <si>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</si>
  <si>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</si>
  <si>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</si>
  <si>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</si>
  <si>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</si>
  <si>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</si>
  <si>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</si>
  <si>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</si>
  <si>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</si>
  <si>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</si>
  <si>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</si>
  <si>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</si>
  <si>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</si>
  <si>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</si>
  <si>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</si>
  <si>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</si>
  <si>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</si>
  <si>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</si>
  <si>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</si>
  <si>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</si>
  <si>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</si>
  <si>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</si>
  <si>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</si>
  <si>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</si>
  <si>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</si>
  <si>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</si>
  <si>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</si>
  <si>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</si>
  <si>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</si>
  <si>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</si>
  <si>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</si>
  <si>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</si>
  <si>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</si>
  <si>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</si>
  <si>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</si>
  <si>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</si>
  <si>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</si>
  <si>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</si>
  <si>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</si>
  <si>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</si>
  <si>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</si>
  <si>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</si>
  <si>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</si>
  <si>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</si>
  <si>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</si>
  <si>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</si>
  <si>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</si>
  <si>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</si>
  <si>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</si>
  <si>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</si>
  <si>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</si>
  <si>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</si>
  <si>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</si>
  <si>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</si>
  <si>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</si>
  <si>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</si>
  <si>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</si>
  <si>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</si>
  <si>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</si>
  <si>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</si>
  <si>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</si>
  <si>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</si>
  <si>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</si>
  <si>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</si>
  <si>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</si>
  <si>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</si>
  <si>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</si>
  <si>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</si>
  <si>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</si>
  <si>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</si>
  <si>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</si>
  <si>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</si>
  <si>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</si>
  <si>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</si>
  <si>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</si>
  <si>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</si>
  <si>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</si>
  <si>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</si>
  <si>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</si>
  <si>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</si>
  <si>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</si>
  <si>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</si>
  <si>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</si>
  <si>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</si>
  <si>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</si>
  <si>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</si>
  <si>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</si>
  <si>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</si>
  <si>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</si>
  <si>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</si>
  <si>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</si>
  <si>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</si>
  <si>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</si>
  <si>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</si>
  <si>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</si>
  <si>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</si>
  <si>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</si>
  <si>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</si>
  <si>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</si>
  <si>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</si>
  <si>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</si>
  <si>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</si>
  <si>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</si>
  <si>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</si>
  <si>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</si>
  <si>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</si>
  <si>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</si>
  <si>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</si>
  <si>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</si>
  <si>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</si>
  <si>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</si>
  <si>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</si>
  <si>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</si>
  <si>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</si>
  <si>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</si>
  <si>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</si>
  <si>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</si>
  <si>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</si>
  <si>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</si>
  <si>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</si>
  <si>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</si>
  <si>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</si>
  <si>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</si>
  <si>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</si>
  <si>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</si>
  <si>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</si>
  <si>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</si>
  <si>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</si>
  <si>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</si>
  <si>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</si>
  <si>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</si>
  <si>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</si>
  <si>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</si>
  <si>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</si>
  <si>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</si>
  <si>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</si>
  <si>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</si>
  <si>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</si>
  <si>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</si>
  <si>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</si>
  <si>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</si>
  <si>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</si>
  <si>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</si>
  <si>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</si>
  <si>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</si>
  <si>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</si>
  <si>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</si>
  <si>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</si>
  <si>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</si>
  <si>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</si>
  <si>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</si>
  <si>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</si>
  <si>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</si>
  <si>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</si>
  <si>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</si>
  <si>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</si>
  <si>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</si>
  <si>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</si>
  <si>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</si>
  <si>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</si>
  <si>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</si>
  <si>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</si>
  <si>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</si>
  <si>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</si>
  <si>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</si>
  <si>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</si>
  <si>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</si>
  <si>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</si>
  <si>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</si>
  <si>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</si>
  <si>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</si>
  <si>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</si>
  <si>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</si>
  <si>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</si>
  <si>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</si>
  <si>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</si>
  <si>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</si>
  <si>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</si>
  <si>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</si>
  <si>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</si>
  <si>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</si>
  <si>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</si>
  <si>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</si>
  <si>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</si>
  <si>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</si>
  <si>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</si>
  <si>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</si>
  <si>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</si>
  <si>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</si>
  <si>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</si>
  <si>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</si>
  <si>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</si>
  <si>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</si>
  <si>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</si>
  <si>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</si>
  <si>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</si>
  <si>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</si>
  <si>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</si>
  <si>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</si>
  <si>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</si>
  <si>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</si>
  <si>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</si>
  <si>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</si>
  <si>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</si>
  <si>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</si>
  <si>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</si>
  <si>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</si>
  <si>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</si>
  <si>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</si>
  <si>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</si>
  <si>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</si>
  <si>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</si>
  <si>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</si>
  <si>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</si>
  <si>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</si>
  <si>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</si>
  <si>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</si>
  <si>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</si>
  <si>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</si>
  <si>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</si>
  <si>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</si>
  <si>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</si>
  <si>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</si>
  <si>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</si>
  <si>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</si>
  <si>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</si>
  <si>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</si>
  <si>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</si>
  <si>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</si>
  <si>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</si>
  <si>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</si>
  <si>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</si>
  <si>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</si>
  <si>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</si>
  <si>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</si>
  <si>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</si>
  <si>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</si>
  <si>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</si>
  <si>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</si>
  <si>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</si>
  <si>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</si>
  <si>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</si>
  <si>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</si>
  <si>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</si>
  <si>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</si>
  <si>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</si>
  <si>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</si>
  <si>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</si>
  <si>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</si>
  <si>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</si>
  <si>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</si>
  <si>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</si>
  <si>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</si>
  <si>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</si>
  <si>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</si>
  <si>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</si>
  <si>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</si>
  <si>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</si>
  <si>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</si>
  <si>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</si>
  <si>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</si>
  <si>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</si>
  <si>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</si>
  <si>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</si>
  <si>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</si>
  <si>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</si>
  <si>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</si>
  <si>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</si>
  <si>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</si>
  <si>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</si>
  <si>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</si>
  <si>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</si>
  <si>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</si>
  <si>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</si>
  <si>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</si>
  <si>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</si>
  <si>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</si>
  <si>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</si>
  <si>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</si>
  <si>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</si>
  <si>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</si>
  <si>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</si>
  <si>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</si>
  <si>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</si>
  <si>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</si>
  <si>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</si>
  <si>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</si>
  <si>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</si>
  <si>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</si>
  <si>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</si>
  <si>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</si>
  <si>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</si>
  <si>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</si>
  <si>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</si>
  <si>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</si>
  <si>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</si>
  <si>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</si>
  <si>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</si>
  <si>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</si>
  <si>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</si>
  <si>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</si>
  <si>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</si>
  <si>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</si>
  <si>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</si>
  <si>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</si>
  <si>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</si>
  <si>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</si>
  <si>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</si>
  <si>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</si>
  <si>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</si>
  <si>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</si>
  <si>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</si>
  <si>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</si>
  <si>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</si>
  <si>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</si>
  <si>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</si>
  <si>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</si>
  <si>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</si>
  <si>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</si>
  <si>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</si>
  <si>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</si>
  <si>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</si>
  <si>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</si>
  <si>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</si>
  <si>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</si>
  <si>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</si>
  <si>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</si>
  <si>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</si>
  <si>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</si>
  <si>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</si>
  <si>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</si>
  <si>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</si>
  <si>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</si>
  <si>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</si>
  <si>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</si>
  <si>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</si>
  <si>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</si>
  <si>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</si>
  <si>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</si>
  <si>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</si>
  <si>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</si>
  <si>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</si>
  <si>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</si>
  <si>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</si>
  <si>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</si>
  <si>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</si>
  <si>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</si>
  <si>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</si>
  <si>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</si>
  <si>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</si>
  <si>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</si>
  <si>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</si>
  <si>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</si>
  <si>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</si>
  <si>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</si>
  <si>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</si>
  <si>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</si>
  <si>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</si>
  <si>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</si>
  <si>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</si>
  <si>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</si>
  <si>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</si>
  <si>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</si>
  <si>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</si>
  <si>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</si>
  <si>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</si>
  <si>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</si>
  <si>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</si>
  <si>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</si>
  <si>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</si>
  <si>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</si>
  <si>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</si>
  <si>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</si>
  <si>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</si>
  <si>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</si>
  <si>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</si>
  <si>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</si>
  <si>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</si>
  <si>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</si>
  <si>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</si>
  <si>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</si>
  <si>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</si>
  <si>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</si>
  <si>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</si>
  <si>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</si>
  <si>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</si>
  <si>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</si>
  <si>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</si>
  <si>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</si>
  <si>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</si>
  <si>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</si>
  <si>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</si>
  <si>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</si>
  <si>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</si>
  <si>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</si>
  <si>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</si>
  <si>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</si>
  <si>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</si>
  <si>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</si>
  <si>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</si>
  <si>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</si>
  <si>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</si>
  <si>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</si>
  <si>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</si>
  <si>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</si>
  <si>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</si>
  <si>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</si>
  <si>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</si>
  <si>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</si>
  <si>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</si>
  <si>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</si>
  <si>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</si>
  <si>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</si>
  <si>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</si>
  <si>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</si>
  <si>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</si>
  <si>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</si>
  <si>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</si>
  <si>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</si>
  <si>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</si>
  <si>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</si>
  <si>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</si>
  <si>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</si>
  <si>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</si>
  <si>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</si>
  <si>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</si>
  <si>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</si>
  <si>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</si>
  <si>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</si>
  <si>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</si>
  <si>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</si>
  <si>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</si>
  <si>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</si>
  <si>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</si>
  <si>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</si>
  <si>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</si>
  <si>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</si>
  <si>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</si>
  <si>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</si>
  <si>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</si>
  <si>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</si>
  <si>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</si>
  <si>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</si>
  <si>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</si>
  <si>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</si>
  <si>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</si>
  <si>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</si>
  <si>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</si>
  <si>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</si>
  <si>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</si>
  <si>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</si>
  <si>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</si>
  <si>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</si>
  <si>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</si>
  <si>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</si>
  <si>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</si>
  <si>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</si>
  <si>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</si>
  <si>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</si>
  <si>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</si>
  <si>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</si>
  <si>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</si>
  <si>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</si>
  <si>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</si>
  <si>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</si>
  <si>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</si>
  <si>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</si>
  <si>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</si>
  <si>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</si>
  <si>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</si>
  <si>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</si>
  <si>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</si>
  <si>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</si>
  <si>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</si>
  <si>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</si>
  <si>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</si>
  <si>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</si>
  <si>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</si>
  <si>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</si>
  <si>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</si>
  <si>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</si>
  <si>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</si>
  <si>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</si>
  <si>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</si>
  <si>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</si>
  <si>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</si>
  <si>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</si>
  <si>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</si>
  <si>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</si>
  <si>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</si>
  <si>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</si>
  <si>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</si>
  <si>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</si>
  <si>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</si>
  <si>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</si>
  <si>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</si>
  <si>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</si>
  <si>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</si>
  <si>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</si>
  <si>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</si>
  <si>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</si>
  <si>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</si>
  <si>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</si>
  <si>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</si>
  <si>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</si>
  <si>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</si>
  <si>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</si>
  <si>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</si>
  <si>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</si>
  <si>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</si>
  <si>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</si>
  <si>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</si>
  <si>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</si>
  <si>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</si>
  <si>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</si>
  <si>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</si>
  <si>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</si>
  <si>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</si>
  <si>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</si>
  <si>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</si>
  <si>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</si>
  <si>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</si>
  <si>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</si>
  <si>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</si>
  <si>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</si>
  <si>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</si>
  <si>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</si>
  <si>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</si>
  <si>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</si>
  <si>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</si>
  <si>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</si>
  <si>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</si>
  <si>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</si>
  <si>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</si>
  <si>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</si>
  <si>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</si>
  <si>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</si>
  <si>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</si>
  <si>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</si>
  <si>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</si>
  <si>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</si>
  <si>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</si>
  <si>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</si>
  <si>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</si>
  <si>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</si>
  <si>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</si>
  <si>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</si>
  <si>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</si>
  <si>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</si>
  <si>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</si>
  <si>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</si>
  <si>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</si>
  <si>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</si>
  <si>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</si>
  <si>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</si>
  <si>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</si>
  <si>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</si>
  <si>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</si>
  <si>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</si>
  <si>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</si>
  <si>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</si>
  <si>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</si>
  <si>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</si>
  <si>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</si>
  <si>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</si>
  <si>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</si>
  <si>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</si>
  <si>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</si>
  <si>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</si>
  <si>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</si>
  <si>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</si>
  <si>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</si>
  <si>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</si>
  <si>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</si>
  <si>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</si>
  <si>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</si>
  <si>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</si>
  <si>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</si>
  <si>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</si>
  <si>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</si>
  <si>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</si>
  <si>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</si>
  <si>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</si>
  <si>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</si>
  <si>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</si>
  <si>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</si>
  <si>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</si>
  <si>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</si>
  <si>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</si>
  <si>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</si>
  <si>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</si>
  <si>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</si>
  <si>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</si>
  <si>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</si>
  <si>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</si>
  <si>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</si>
  <si>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</si>
  <si>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</si>
  <si>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</si>
  <si>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</si>
  <si>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</si>
  <si>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</si>
  <si>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</si>
  <si>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</si>
  <si>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</si>
  <si>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</si>
  <si>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</si>
  <si>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</si>
  <si>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</si>
  <si>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</si>
  <si>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</si>
  <si>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</si>
  <si>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</si>
  <si>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</si>
  <si>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</si>
  <si>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</si>
  <si>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</si>
  <si>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</si>
  <si>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</si>
  <si>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</si>
  <si>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</si>
  <si>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</si>
  <si>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</si>
  <si>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</si>
  <si>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</si>
  <si>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</si>
  <si>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</si>
  <si>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</si>
  <si>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</si>
  <si>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</si>
  <si>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</si>
  <si>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</si>
  <si>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</si>
  <si>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</si>
  <si>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</si>
  <si>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</si>
  <si>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</si>
  <si>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</si>
  <si>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</si>
  <si>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</si>
  <si>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</si>
  <si>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</si>
  <si>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</si>
  <si>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</si>
  <si>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</si>
  <si>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</si>
  <si>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</si>
  <si>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</si>
  <si>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</si>
  <si>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</si>
  <si>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</si>
  <si>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</si>
  <si>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</si>
  <si>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</si>
  <si>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</si>
  <si>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</si>
  <si>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</si>
  <si>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</si>
  <si>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</si>
  <si>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</si>
  <si>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</si>
  <si>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</si>
  <si>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</si>
  <si>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</si>
  <si>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</si>
  <si>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</si>
  <si>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</si>
  <si>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</si>
  <si>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</si>
  <si>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</si>
  <si>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</si>
  <si>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</si>
  <si>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</si>
  <si>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</si>
  <si>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</si>
  <si>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</si>
  <si>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</si>
  <si>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</si>
  <si>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</si>
  <si>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</si>
  <si>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</si>
  <si>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</si>
  <si>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</si>
  <si>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</si>
  <si>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</si>
  <si>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</si>
  <si>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</si>
  <si>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</si>
  <si>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</si>
  <si>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</si>
  <si>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</si>
  <si>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</si>
  <si>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</si>
  <si>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</si>
  <si>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</si>
  <si>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</si>
  <si>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</si>
  <si>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</si>
  <si>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</si>
  <si>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</si>
  <si>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</si>
  <si>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</si>
  <si>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</si>
  <si>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</si>
  <si>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</si>
  <si>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</si>
  <si>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</si>
  <si>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</si>
  <si>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</si>
  <si>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</si>
  <si>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</si>
  <si>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</si>
  <si>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</si>
  <si>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</si>
  <si>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</si>
  <si>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</si>
  <si>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</si>
  <si>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</si>
  <si>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</si>
  <si>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</si>
  <si>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</si>
  <si>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</si>
  <si>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</si>
  <si>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</si>
  <si>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</si>
  <si>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</si>
  <si>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</si>
  <si>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</si>
  <si>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</si>
  <si>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</si>
  <si>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</si>
  <si>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</si>
  <si>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</si>
  <si>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</si>
  <si>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</si>
  <si>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</si>
  <si>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</si>
  <si>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</si>
  <si>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</si>
  <si>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</si>
  <si>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</si>
  <si>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</si>
  <si>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</si>
  <si>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</si>
  <si>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</si>
  <si>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</si>
  <si>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</si>
  <si>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</si>
  <si>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</si>
  <si>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</si>
  <si>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</si>
  <si>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</si>
  <si>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</si>
  <si>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</si>
  <si>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</si>
  <si>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</si>
  <si>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</si>
  <si>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</si>
  <si>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</si>
  <si>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</si>
  <si>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</si>
  <si>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</si>
  <si>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</si>
  <si>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</si>
  <si>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</si>
  <si>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</si>
  <si>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</si>
  <si>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</si>
  <si>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</si>
  <si>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</si>
  <si>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</si>
  <si>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</si>
  <si>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</si>
  <si>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</si>
  <si>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</si>
  <si>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</si>
  <si>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</si>
  <si>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</si>
  <si>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</si>
  <si>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</si>
  <si>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</si>
  <si>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</si>
  <si>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</si>
  <si>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</si>
  <si>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</si>
  <si>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</si>
  <si>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</si>
  <si>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</si>
  <si>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</si>
  <si>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</si>
  <si>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</si>
  <si>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</si>
  <si>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</si>
  <si>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</si>
  <si>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</si>
  <si>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</si>
  <si>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</si>
  <si>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</si>
  <si>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</si>
  <si>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</si>
  <si>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</si>
  <si>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</si>
  <si>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</si>
  <si>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</si>
  <si>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</si>
  <si>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</si>
  <si>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</si>
  <si>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</si>
  <si>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</si>
  <si>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</si>
  <si>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</si>
  <si>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</si>
  <si>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</si>
  <si>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</si>
  <si>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</si>
  <si>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</si>
  <si>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</si>
  <si>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</si>
  <si>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</si>
  <si>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</si>
  <si>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</si>
  <si>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</si>
  <si>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</si>
  <si>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</si>
  <si>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</si>
  <si>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</si>
  <si>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</si>
  <si>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</si>
  <si>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</si>
  <si>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</si>
  <si>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</si>
  <si>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</si>
  <si>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</si>
  <si>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</si>
  <si>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</si>
  <si>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</si>
  <si>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</si>
  <si>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</si>
  <si>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</si>
  <si>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</si>
  <si>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</si>
  <si>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</si>
  <si>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</si>
  <si>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</si>
  <si>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</si>
  <si>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</si>
  <si>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</si>
  <si>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</si>
  <si>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</si>
  <si>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</si>
  <si>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</si>
  <si>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</si>
  <si>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</si>
  <si>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</si>
  <si>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</si>
  <si>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</si>
  <si>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</si>
  <si>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</si>
  <si>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</si>
  <si>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</si>
  <si>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</si>
  <si>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</si>
  <si>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</si>
  <si>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</si>
  <si>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</si>
  <si>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</si>
  <si>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</si>
  <si>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</si>
  <si>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</si>
  <si>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</si>
  <si>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</si>
  <si>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</si>
  <si>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</si>
  <si>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</si>
  <si>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</si>
  <si>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</si>
  <si>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</si>
  <si>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</si>
  <si>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</si>
  <si>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</si>
  <si>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</si>
  <si>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</si>
  <si>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</si>
  <si>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</si>
  <si>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</si>
  <si>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</si>
  <si>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</si>
  <si>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</si>
  <si>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</si>
  <si>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</si>
  <si>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</si>
  <si>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</si>
  <si>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</si>
  <si>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</si>
  <si>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</si>
  <si>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</si>
  <si>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</si>
  <si>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</si>
  <si>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</si>
  <si>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</si>
  <si>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</si>
  <si>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</si>
  <si>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</si>
  <si>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</si>
  <si>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</si>
  <si>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</si>
  <si>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</si>
  <si>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</si>
  <si>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</si>
  <si>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</si>
  <si>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</si>
  <si>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</si>
  <si>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</si>
  <si>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</si>
  <si>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</si>
  <si>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</si>
  <si>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</si>
  <si>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</si>
  <si>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</si>
  <si>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</si>
  <si>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</si>
  <si>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</si>
  <si>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</si>
  <si>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</si>
  <si>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</si>
  <si>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</si>
  <si>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</si>
  <si>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</si>
  <si>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</si>
  <si>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</si>
  <si>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</si>
  <si>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</si>
  <si>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</si>
  <si>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</si>
  <si>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</si>
  <si>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</si>
  <si>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</si>
  <si>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</si>
  <si>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</si>
  <si>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</si>
  <si>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</si>
  <si>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</si>
  <si>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</si>
  <si>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</si>
  <si>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</si>
  <si>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</si>
  <si>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</si>
  <si>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</si>
  <si>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</si>
  <si>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</si>
  <si>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</si>
  <si>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</si>
  <si>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</si>
  <si>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</si>
  <si>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</si>
  <si>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</si>
  <si>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</si>
  <si>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</si>
  <si>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</si>
  <si>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</si>
  <si>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</si>
  <si>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</si>
  <si>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</si>
  <si>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</si>
  <si>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</si>
  <si>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</si>
  <si>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</si>
  <si>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</si>
  <si>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</si>
  <si>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</si>
  <si>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</si>
  <si>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</si>
  <si>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</si>
  <si>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</si>
  <si>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</si>
  <si>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</si>
  <si>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</si>
  <si>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</si>
  <si>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</si>
  <si>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</si>
  <si>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</si>
  <si>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</si>
  <si>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</si>
  <si>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</si>
  <si>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</si>
  <si>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</si>
  <si>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</si>
  <si>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</si>
  <si>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</si>
  <si>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</si>
  <si>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</si>
  <si>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</si>
  <si>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</si>
  <si>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</si>
  <si>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</si>
  <si>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</si>
  <si>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</si>
  <si>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</si>
  <si>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</si>
  <si>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</si>
  <si>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</si>
  <si>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</si>
  <si>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</si>
  <si>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</si>
  <si>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</si>
  <si>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</si>
  <si>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</si>
  <si>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</si>
  <si>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</si>
  <si>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</si>
  <si>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</si>
  <si>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</si>
  <si>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</si>
  <si>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</si>
  <si>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</si>
  <si>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</si>
  <si>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</si>
  <si>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</si>
  <si>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</si>
  <si>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</si>
  <si>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</si>
  <si>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</si>
  <si>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</si>
  <si>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</si>
  <si>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</si>
  <si>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</si>
  <si>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</si>
  <si>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</si>
  <si>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</si>
  <si>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</si>
  <si>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</si>
  <si>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</si>
  <si>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</si>
  <si>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</si>
  <si>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</si>
  <si>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</si>
  <si>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</si>
  <si>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</si>
  <si>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</si>
  <si>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</si>
  <si>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</si>
  <si>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</si>
  <si>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</si>
  <si>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</si>
  <si>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</si>
  <si>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</si>
  <si>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</si>
  <si>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</si>
  <si>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</si>
  <si>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</si>
  <si>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</si>
  <si>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</si>
  <si>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</si>
  <si>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</si>
  <si>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</si>
  <si>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</si>
  <si>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</si>
  <si>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</si>
  <si>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</si>
  <si>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</si>
  <si>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</si>
  <si>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</si>
  <si>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</si>
  <si>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</si>
  <si>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</si>
  <si>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</si>
  <si>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</si>
  <si>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</si>
  <si>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</si>
  <si>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</si>
  <si>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</si>
  <si>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</si>
  <si>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</si>
  <si>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</si>
  <si>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</si>
  <si>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</si>
  <si>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</si>
  <si>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</si>
  <si>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</si>
  <si>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</si>
  <si>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</si>
  <si>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</si>
  <si>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</si>
  <si>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</si>
  <si>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</si>
  <si>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</si>
  <si>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</si>
  <si>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</si>
  <si>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</si>
  <si>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</si>
  <si>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</si>
  <si>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</si>
  <si>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</si>
  <si>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</si>
  <si>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</si>
  <si>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</si>
  <si>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</si>
  <si>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</si>
  <si>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</si>
  <si>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</si>
  <si>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</si>
  <si>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</si>
  <si>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</si>
  <si>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</si>
  <si>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</si>
  <si>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</si>
  <si>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</si>
  <si>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</si>
  <si>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</si>
  <si>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</si>
  <si>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</si>
  <si>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</si>
  <si>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</si>
  <si>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</si>
  <si>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</si>
  <si>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</si>
  <si>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</si>
  <si>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</si>
  <si>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</si>
  <si>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</si>
  <si>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</si>
  <si>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</si>
  <si>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</si>
  <si>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</si>
  <si>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</si>
  <si>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</si>
  <si>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</si>
  <si>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</si>
  <si>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</si>
  <si>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</si>
  <si>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</si>
  <si>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</si>
  <si>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</si>
  <si>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</si>
  <si>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</si>
  <si>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</si>
  <si>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</si>
  <si>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</si>
  <si>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</si>
  <si>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</si>
  <si>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</si>
  <si>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</si>
  <si>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</si>
  <si>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</si>
  <si>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</si>
  <si>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</si>
  <si>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</si>
  <si>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</si>
  <si>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</si>
  <si>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</si>
  <si>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</si>
  <si>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</si>
  <si>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</si>
  <si>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</si>
  <si>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</si>
  <si>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</si>
  <si>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</si>
  <si>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</si>
  <si>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</si>
  <si>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</si>
  <si>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</si>
  <si>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</si>
  <si>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</si>
  <si>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</si>
  <si>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</si>
  <si>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</si>
  <si>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</si>
  <si>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</si>
  <si>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</si>
  <si>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</si>
  <si>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</si>
  <si>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</si>
  <si>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</si>
  <si>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</si>
  <si>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</si>
  <si>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</si>
  <si>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</si>
  <si>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</si>
  <si>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</si>
  <si>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</si>
  <si>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</si>
  <si>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</si>
  <si>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</si>
  <si>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</si>
  <si>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</si>
  <si>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</si>
  <si>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</si>
  <si>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</si>
  <si>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</si>
  <si>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</si>
  <si>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</si>
  <si>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</si>
  <si>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</si>
  <si>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</si>
  <si>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</si>
  <si>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</si>
  <si>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</si>
  <si>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</si>
  <si>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</si>
  <si>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</si>
  <si>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</si>
  <si>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</si>
  <si>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</si>
  <si>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</si>
  <si>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</si>
  <si>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</si>
  <si>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</si>
  <si>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</si>
  <si>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</si>
  <si>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</si>
  <si>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</si>
  <si>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</si>
  <si>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</si>
  <si>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</si>
  <si>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</si>
  <si>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</si>
  <si>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</si>
  <si>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</si>
  <si>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</si>
  <si>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</si>
  <si>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</si>
  <si>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</si>
  <si>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</si>
  <si>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</si>
  <si>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</si>
  <si>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</si>
  <si>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</si>
  <si>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</si>
  <si>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</si>
  <si>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</si>
  <si>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</si>
  <si>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</si>
  <si>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</si>
  <si>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</si>
  <si>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</si>
  <si>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</si>
  <si>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</si>
  <si>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</si>
  <si>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</si>
  <si>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</si>
  <si>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</si>
  <si>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</si>
  <si>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</si>
  <si>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</si>
  <si>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</si>
  <si>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</si>
  <si>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</si>
  <si>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</si>
  <si>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</si>
  <si>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</si>
  <si>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</si>
  <si>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</si>
  <si>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</si>
  <si>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</si>
  <si>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</si>
  <si>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</si>
  <si>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</si>
  <si>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</si>
  <si>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</si>
  <si>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</si>
  <si>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</si>
  <si>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</si>
  <si>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</si>
  <si>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</si>
  <si>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</si>
  <si>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</si>
  <si>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</si>
  <si>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</si>
  <si>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</si>
  <si>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</si>
  <si>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</si>
  <si>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</si>
  <si>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</si>
  <si>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</si>
  <si>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</si>
  <si>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</si>
  <si>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</si>
  <si>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</si>
  <si>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</si>
  <si>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</si>
  <si>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</si>
  <si>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</si>
  <si>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</si>
  <si>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</si>
  <si>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</si>
  <si>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</si>
  <si>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</si>
  <si>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</si>
  <si>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</si>
  <si>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</si>
  <si>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</si>
  <si>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</si>
  <si>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</si>
  <si>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</si>
  <si>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</si>
  <si>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</si>
  <si>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</si>
  <si>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</si>
  <si>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</si>
  <si>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</si>
  <si>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</si>
  <si>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</si>
  <si>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</si>
  <si>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</si>
  <si>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</si>
  <si>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</si>
  <si>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</si>
  <si>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</si>
  <si>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</si>
  <si>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</si>
  <si>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</si>
  <si>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</si>
  <si>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</si>
  <si>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</si>
  <si>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</si>
  <si>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</si>
  <si>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</si>
  <si>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</si>
  <si>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</si>
  <si>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</si>
  <si>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</si>
  <si>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</si>
  <si>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</si>
  <si>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</si>
  <si>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</si>
  <si>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</si>
  <si>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</si>
  <si>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</si>
  <si>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</si>
  <si>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</si>
  <si>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</si>
  <si>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</si>
  <si>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</si>
  <si>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</si>
  <si>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</si>
  <si>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</si>
  <si>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</si>
  <si>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</si>
  <si>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</si>
  <si>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</si>
  <si>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</si>
  <si>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</si>
  <si>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</si>
  <si>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</si>
  <si>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</si>
  <si>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</si>
  <si>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</si>
  <si>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</si>
  <si>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</si>
  <si>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</si>
  <si>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</si>
  <si>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</si>
  <si>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</si>
  <si>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</si>
  <si>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</si>
  <si>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</si>
  <si>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</si>
  <si>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</si>
  <si>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</si>
  <si>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</si>
  <si>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</si>
  <si>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</si>
  <si>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</si>
  <si>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</si>
  <si>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</si>
  <si>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</si>
  <si>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</si>
  <si>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</si>
  <si>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</si>
  <si>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</si>
  <si>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</si>
  <si>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</si>
  <si>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</si>
  <si>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</si>
  <si>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</si>
  <si>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</si>
  <si>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</si>
  <si>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</si>
  <si>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</si>
  <si>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</si>
  <si>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</si>
  <si>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</si>
  <si>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</si>
  <si>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</si>
  <si>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</si>
  <si>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</si>
  <si>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</si>
  <si>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</si>
  <si>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</si>
  <si>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</si>
  <si>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</si>
  <si>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</si>
  <si>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</si>
  <si>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</si>
  <si>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</si>
  <si>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</si>
  <si>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</si>
  <si>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</si>
  <si>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</si>
  <si>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</si>
  <si>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</si>
  <si>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</si>
  <si>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</si>
  <si>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</si>
  <si>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</si>
  <si>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</si>
  <si>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</si>
  <si>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</si>
  <si>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</si>
  <si>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</si>
  <si>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</si>
  <si>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</si>
  <si>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</si>
  <si>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</si>
  <si>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</si>
  <si>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</si>
  <si>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</si>
  <si>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</si>
  <si>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</si>
  <si>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</si>
  <si>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</si>
  <si>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</si>
  <si>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</si>
  <si>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</si>
  <si>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</si>
  <si>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</si>
  <si>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</si>
  <si>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</si>
  <si>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</si>
  <si>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</si>
  <si>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</si>
  <si>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</si>
  <si>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</si>
  <si>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</si>
  <si>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</si>
  <si>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</si>
  <si>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</si>
  <si>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</si>
  <si>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</si>
  <si>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</si>
  <si>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</si>
  <si>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</si>
  <si>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</si>
  <si>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</si>
  <si>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</si>
  <si>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</si>
  <si>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</si>
  <si>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</si>
  <si>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</si>
  <si>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</si>
  <si>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</si>
  <si>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</si>
  <si>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</si>
  <si>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</si>
  <si>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</si>
  <si>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</si>
  <si>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</si>
  <si>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</si>
  <si>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</si>
  <si>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</si>
  <si>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</si>
  <si>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</si>
  <si>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</si>
  <si>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</si>
  <si>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</si>
  <si>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</si>
  <si>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</si>
  <si>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</si>
  <si>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</si>
  <si>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</si>
  <si>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</si>
  <si>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</si>
  <si>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</si>
  <si>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</si>
  <si>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</si>
  <si>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</si>
  <si>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</si>
  <si>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</si>
  <si>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</si>
  <si>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</si>
  <si>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</si>
  <si>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</si>
  <si>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</si>
  <si>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</si>
  <si>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</si>
  <si>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</si>
  <si>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</si>
  <si>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</si>
  <si>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</si>
  <si>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</si>
  <si>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</si>
  <si>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</si>
  <si>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</si>
  <si>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</si>
  <si>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</si>
  <si>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</si>
  <si>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</si>
  <si>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</si>
  <si>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</si>
  <si>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</si>
  <si>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</si>
  <si>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</si>
  <si>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</si>
  <si>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</si>
  <si>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</si>
  <si>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</si>
  <si>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</si>
  <si>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</si>
  <si>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</si>
  <si>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</si>
  <si>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</si>
  <si>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</si>
  <si>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</si>
  <si>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</si>
  <si>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</si>
  <si>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</si>
  <si>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</si>
  <si>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</si>
  <si>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</si>
  <si>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</si>
  <si>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</si>
  <si>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</si>
  <si>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</si>
  <si>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</si>
  <si>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</si>
  <si>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</si>
  <si>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</si>
  <si>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</si>
  <si>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</si>
  <si>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</si>
  <si>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</si>
  <si>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</si>
  <si>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</si>
  <si>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</si>
  <si>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</si>
  <si>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</si>
  <si>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</si>
  <si>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</si>
  <si>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</si>
  <si>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</si>
  <si>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</si>
  <si>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</si>
  <si>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</si>
  <si>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</si>
  <si>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</si>
  <si>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</si>
  <si>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</si>
  <si>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</si>
  <si>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</si>
  <si>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</si>
  <si>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</si>
  <si>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</si>
  <si>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</si>
  <si>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</si>
  <si>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</si>
  <si>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</si>
  <si>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</si>
  <si>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</si>
  <si>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</si>
  <si>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</si>
  <si>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</si>
  <si>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</si>
  <si>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</si>
  <si>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</si>
  <si>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</si>
  <si>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</si>
  <si>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</si>
  <si>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</si>
  <si>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</si>
  <si>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</si>
  <si>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</si>
  <si>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</si>
  <si>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</si>
  <si>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</si>
  <si>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</si>
  <si>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</si>
  <si>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</si>
  <si>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</si>
  <si>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</si>
  <si>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</si>
  <si>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</si>
  <si>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</si>
  <si>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</si>
  <si>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</si>
  <si>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</si>
  <si>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</si>
  <si>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</si>
  <si>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</si>
  <si>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</si>
  <si>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</si>
  <si>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</si>
  <si>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</si>
  <si>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</si>
  <si>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</si>
  <si>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</si>
  <si>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</si>
  <si>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</si>
  <si>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</si>
  <si>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</si>
  <si>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</si>
  <si>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</si>
  <si>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</si>
  <si>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</si>
  <si>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</si>
  <si>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</si>
  <si>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</si>
  <si>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</si>
  <si>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</si>
  <si>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</si>
  <si>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</si>
  <si>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</si>
  <si>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</si>
  <si>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</si>
  <si>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</si>
  <si>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</si>
  <si>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</si>
  <si>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</si>
  <si>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</si>
  <si>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</si>
  <si>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</si>
  <si>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</si>
  <si>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</si>
  <si>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</si>
  <si>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</si>
  <si>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</si>
  <si>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</si>
  <si>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</si>
  <si>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</si>
  <si>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</si>
  <si>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</si>
  <si>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</si>
  <si>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</si>
  <si>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</si>
  <si>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</si>
  <si>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</si>
  <si>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</si>
  <si>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</si>
  <si>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</si>
  <si>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</si>
  <si>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</si>
  <si>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</si>
  <si>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</si>
  <si>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</si>
  <si>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</si>
  <si>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</si>
  <si>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</si>
  <si>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</si>
  <si>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</si>
  <si>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</si>
  <si>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</si>
  <si>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</si>
  <si>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</si>
  <si>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</si>
  <si>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</si>
  <si>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</si>
  <si>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</si>
  <si>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</si>
  <si>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</si>
  <si>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</si>
  <si>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</si>
  <si>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</si>
  <si>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</si>
  <si>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</si>
  <si>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</si>
  <si>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</si>
  <si>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</si>
  <si>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</si>
  <si>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</si>
  <si>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</si>
  <si>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</si>
  <si>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</si>
  <si>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</si>
  <si>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</si>
  <si>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</si>
  <si>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</si>
  <si>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</si>
  <si>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</si>
  <si>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</si>
  <si>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</si>
  <si>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</si>
  <si>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</si>
  <si>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</si>
  <si>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</si>
  <si>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</si>
  <si>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</si>
  <si>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</si>
  <si>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</si>
  <si>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</si>
  <si>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</si>
  <si>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</si>
  <si>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</si>
  <si>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</si>
  <si>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</si>
  <si>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</si>
  <si>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</si>
  <si>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</si>
  <si>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</si>
  <si>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</si>
  <si>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</si>
  <si>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</si>
  <si>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</si>
  <si>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</si>
  <si>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</si>
  <si>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</si>
  <si>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</si>
  <si>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</si>
  <si>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</si>
  <si>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</si>
  <si>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</si>
  <si>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</si>
  <si>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</si>
  <si>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</si>
  <si>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</si>
  <si>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</si>
  <si>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</si>
  <si>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</si>
  <si>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</si>
  <si>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</si>
  <si>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</si>
  <si>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</si>
  <si>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</si>
  <si>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</si>
  <si>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</si>
  <si>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</si>
  <si>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</si>
  <si>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</si>
  <si>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</si>
  <si>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</si>
  <si>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</si>
  <si>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</si>
  <si>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</si>
  <si>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</si>
  <si>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</si>
  <si>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</si>
  <si>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</si>
  <si>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</si>
  <si>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</si>
  <si>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</si>
  <si>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</si>
  <si>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</si>
  <si>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</si>
  <si>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</si>
  <si>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</si>
  <si>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</si>
  <si>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</si>
  <si>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</si>
  <si>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</si>
  <si>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</si>
  <si>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</si>
  <si>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</si>
  <si>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</si>
  <si>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</si>
  <si>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</si>
  <si>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</si>
  <si>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</si>
  <si>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</si>
  <si>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</si>
  <si>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</si>
  <si>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</si>
  <si>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</si>
  <si>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</si>
  <si>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</si>
  <si>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</si>
  <si>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</si>
  <si>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</si>
  <si>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</si>
  <si>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</si>
  <si>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</si>
  <si>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</si>
  <si>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</si>
  <si>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</si>
  <si>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</si>
  <si>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</si>
  <si>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</si>
  <si>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</si>
  <si>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</si>
  <si>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</si>
  <si>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</si>
  <si>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</si>
  <si>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</si>
  <si>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</si>
  <si>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</si>
  <si>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</si>
  <si>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</si>
  <si>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</si>
  <si>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</si>
  <si>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</si>
  <si>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</si>
  <si>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</si>
  <si>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</si>
  <si>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</si>
  <si>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</si>
  <si>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</si>
  <si>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</si>
  <si>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</si>
  <si>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</si>
  <si>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</si>
  <si>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</si>
  <si>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</si>
  <si>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</si>
  <si>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</si>
  <si>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</si>
  <si>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</si>
  <si>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</si>
  <si>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</si>
  <si>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</si>
  <si>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</si>
  <si>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</si>
  <si>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</si>
  <si>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</si>
  <si>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</si>
  <si>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</si>
  <si>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</si>
  <si>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</si>
  <si>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</si>
  <si>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</si>
  <si>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</si>
  <si>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</si>
  <si>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</si>
  <si>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</si>
  <si>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</si>
  <si>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</si>
  <si>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</si>
  <si>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</si>
  <si>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</si>
  <si>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</si>
  <si>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</si>
  <si>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</si>
  <si>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</si>
  <si>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</si>
  <si>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</si>
  <si>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</si>
  <si>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</si>
  <si>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</si>
  <si>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</si>
  <si>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</si>
  <si>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</si>
  <si>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</si>
  <si>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</si>
  <si>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</si>
  <si>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</si>
  <si>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</si>
  <si>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</si>
  <si>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</si>
  <si>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</si>
  <si>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</si>
  <si>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</si>
  <si>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</si>
  <si>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</si>
  <si>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</si>
  <si>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</si>
  <si>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</si>
  <si>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</si>
  <si>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</si>
  <si>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</si>
  <si>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</si>
  <si>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</si>
  <si>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</si>
  <si>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</si>
  <si>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</si>
  <si>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</si>
  <si>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</si>
  <si>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</si>
  <si>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</si>
  <si>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</si>
  <si>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</si>
  <si>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</si>
  <si>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</si>
  <si>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</si>
  <si>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</si>
  <si>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</si>
  <si>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</si>
  <si>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</si>
  <si>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</si>
  <si>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</si>
  <si>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</si>
  <si>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</si>
  <si>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</si>
  <si>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</si>
  <si>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</si>
  <si>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</si>
  <si>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</si>
  <si>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</si>
  <si>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</si>
  <si>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</si>
  <si>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</si>
  <si>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</si>
  <si>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</si>
  <si>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</si>
  <si>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</si>
  <si>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</si>
  <si>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</si>
  <si>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</si>
  <si>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</si>
  <si>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</si>
  <si>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</si>
  <si>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</si>
  <si>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</si>
  <si>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</si>
  <si>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</si>
  <si>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</si>
  <si>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</si>
  <si>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</si>
  <si>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</si>
  <si>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</si>
  <si>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</si>
  <si>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</si>
  <si>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</si>
  <si>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</si>
  <si>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</si>
  <si>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</si>
  <si>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</si>
  <si>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</si>
  <si>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</si>
  <si>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</si>
  <si>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</si>
  <si>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</si>
  <si>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</si>
  <si>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</si>
  <si>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</si>
  <si>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</si>
  <si>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</si>
  <si>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</si>
  <si>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</si>
  <si>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</si>
  <si>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</si>
  <si>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</si>
  <si>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</si>
  <si>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</si>
  <si>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</si>
  <si>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</si>
  <si>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</si>
  <si>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</si>
  <si>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</si>
  <si>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</si>
  <si>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</si>
  <si>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</si>
  <si>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</si>
  <si>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</si>
  <si>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</si>
  <si>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</si>
  <si>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</si>
  <si>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</si>
  <si>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</si>
  <si>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</si>
  <si>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</si>
  <si>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</si>
  <si>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</si>
  <si>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</si>
  <si>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</si>
  <si>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</si>
  <si>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</si>
  <si>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</si>
  <si>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</si>
  <si>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</si>
  <si>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</si>
  <si>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</si>
  <si>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</si>
  <si>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</si>
  <si>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</si>
  <si>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</si>
  <si>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</si>
  <si>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</si>
  <si>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</si>
  <si>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</si>
  <si>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</si>
  <si>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</si>
  <si>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</si>
  <si>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</si>
  <si>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</si>
  <si>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</si>
  <si>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</si>
  <si>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</si>
  <si>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</si>
  <si>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</si>
  <si>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</si>
  <si>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</si>
  <si>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</si>
  <si>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</si>
  <si>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</si>
  <si>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</si>
  <si>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</si>
  <si>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</si>
  <si>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</si>
  <si>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</si>
  <si>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</si>
  <si>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</si>
  <si>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</si>
  <si>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</si>
  <si>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</si>
  <si>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</si>
  <si>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</si>
  <si>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</si>
  <si>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</si>
  <si>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</si>
  <si>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</si>
  <si>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</si>
  <si>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</si>
  <si>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</si>
  <si>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</si>
  <si>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</si>
  <si>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</si>
  <si>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</si>
  <si>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</si>
  <si>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</si>
  <si>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</si>
  <si>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</si>
  <si>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</si>
  <si>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</si>
  <si>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</si>
  <si>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</si>
  <si>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</si>
  <si>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</si>
  <si>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</si>
  <si>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</si>
  <si>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</si>
  <si>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</si>
  <si>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</si>
  <si>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</si>
  <si>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</si>
  <si>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</si>
  <si>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</si>
  <si>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</si>
  <si>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</si>
  <si>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</si>
  <si>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</si>
  <si>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</si>
  <si>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</si>
  <si>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</si>
  <si>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</si>
  <si>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</si>
  <si>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</si>
  <si>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</si>
  <si>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</si>
  <si>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</si>
  <si>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</si>
  <si>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</si>
  <si>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</si>
  <si>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</si>
  <si>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</si>
  <si>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</si>
  <si>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</si>
  <si>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</si>
  <si>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</si>
  <si>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</si>
  <si>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</si>
  <si>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</si>
  <si>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</si>
  <si>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</si>
  <si>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</si>
  <si>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</si>
  <si>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</si>
  <si>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</si>
  <si>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</si>
  <si>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</si>
  <si>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</si>
  <si>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</si>
  <si>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</si>
  <si>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</si>
  <si>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</si>
  <si>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</si>
  <si>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</si>
  <si>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</si>
  <si>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</si>
  <si>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</si>
  <si>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</si>
  <si>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</si>
  <si>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</si>
  <si>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</si>
  <si>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</si>
  <si>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</si>
  <si>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</si>
  <si>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</si>
  <si>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</si>
  <si>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</si>
  <si>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</si>
  <si>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</si>
  <si>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</si>
  <si>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</si>
  <si>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</si>
  <si>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</si>
  <si>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</si>
  <si>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</si>
  <si>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</si>
  <si>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</si>
  <si>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</si>
  <si>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</si>
  <si>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</si>
  <si>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</si>
  <si>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</si>
  <si>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</si>
  <si>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</si>
  <si>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</si>
  <si>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</si>
  <si>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</si>
  <si>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</si>
  <si>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</si>
  <si>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</si>
  <si>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</si>
  <si>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</si>
  <si>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</si>
  <si>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</si>
  <si>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</si>
  <si>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</si>
  <si>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</si>
  <si>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</si>
  <si>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</si>
  <si>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</si>
  <si>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</si>
  <si>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</si>
  <si>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</si>
  <si>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</si>
  <si>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</si>
  <si>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</si>
  <si>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</si>
  <si>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</si>
  <si>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</si>
  <si>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</si>
  <si>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</si>
  <si>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</si>
  <si>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</si>
  <si>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</si>
  <si>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</si>
  <si>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</si>
  <si>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</si>
  <si>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</si>
  <si>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</si>
  <si>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</si>
  <si>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</si>
  <si>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</si>
  <si>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</si>
  <si>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</si>
  <si>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</si>
  <si>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</si>
  <si>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</si>
  <si>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</si>
  <si>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</si>
  <si>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</si>
  <si>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</si>
  <si>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</si>
  <si>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</si>
  <si>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</si>
  <si>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</si>
  <si>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</si>
  <si>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</si>
  <si>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</si>
  <si>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</si>
  <si>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</si>
  <si>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</si>
  <si>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</si>
  <si>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</si>
  <si>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</si>
  <si>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</si>
  <si>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</si>
  <si>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</si>
  <si>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</si>
  <si>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</si>
  <si>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</si>
  <si>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</si>
  <si>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</si>
  <si>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</si>
  <si>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</si>
  <si>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</si>
  <si>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</si>
  <si>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</si>
  <si>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</si>
  <si>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</si>
  <si>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</si>
  <si>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</si>
  <si>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</si>
  <si>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</si>
  <si>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</si>
  <si>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</si>
  <si>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</si>
  <si>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</si>
  <si>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</si>
  <si>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</si>
  <si>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</si>
  <si>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</si>
  <si>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</si>
  <si>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</si>
  <si>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</si>
  <si>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</si>
  <si>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</si>
  <si>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</si>
  <si>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</si>
  <si>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</si>
  <si>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</si>
  <si>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</si>
  <si>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</si>
  <si>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</si>
  <si>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</si>
  <si>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</si>
  <si>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</si>
  <si>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</si>
  <si>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</si>
  <si>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</si>
  <si>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</si>
  <si>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</si>
  <si>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</si>
  <si>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</si>
  <si>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</si>
  <si>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</si>
  <si>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</si>
  <si>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</si>
  <si>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</si>
  <si>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</si>
  <si>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</si>
  <si>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</si>
  <si>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</si>
  <si>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</si>
  <si>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</si>
  <si>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</si>
  <si>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</si>
  <si>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</si>
  <si>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</si>
  <si>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</si>
  <si>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</si>
  <si>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</si>
  <si>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</si>
  <si>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</si>
  <si>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</si>
  <si>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</si>
  <si>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</si>
  <si>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</si>
  <si>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</si>
  <si>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</si>
  <si>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</si>
  <si>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</si>
  <si>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</si>
  <si>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</si>
  <si>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</si>
  <si>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</si>
  <si>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</si>
  <si>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</si>
  <si>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</si>
  <si>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</si>
  <si>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</si>
  <si>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</si>
  <si>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</si>
  <si>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</si>
  <si>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</si>
  <si>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</si>
  <si>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</si>
  <si>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</si>
  <si>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</si>
  <si>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</si>
  <si>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</si>
  <si>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</si>
  <si>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</si>
  <si>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</si>
  <si>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</si>
  <si>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</si>
  <si>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</si>
  <si>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</si>
  <si>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</si>
  <si>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</si>
  <si>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</si>
  <si>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</si>
  <si>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</si>
  <si>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</si>
  <si>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</si>
  <si>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</si>
  <si>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</si>
  <si>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</si>
  <si>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</si>
  <si>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</si>
  <si>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</si>
  <si>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</si>
  <si>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</si>
  <si>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</si>
  <si>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</si>
  <si>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</si>
  <si>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</si>
  <si>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</si>
  <si>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</si>
  <si>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</si>
  <si>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</si>
  <si>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</si>
  <si>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</si>
  <si>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</si>
  <si>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</si>
  <si>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</si>
  <si>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</si>
  <si>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</si>
  <si>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</si>
  <si>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</si>
  <si>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</si>
  <si>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</si>
  <si>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</si>
  <si>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</si>
  <si>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</si>
  <si>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</si>
  <si>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</si>
  <si>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</si>
  <si>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</si>
  <si>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</si>
  <si>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</si>
  <si>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</si>
  <si>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</si>
  <si>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</si>
  <si>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</si>
  <si>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</si>
  <si>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</si>
  <si>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</si>
  <si>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</si>
  <si>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</si>
  <si>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</si>
  <si>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</si>
  <si>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</si>
  <si>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</si>
  <si>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</si>
  <si>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</si>
  <si>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</si>
  <si>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</si>
  <si>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</si>
  <si>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</si>
  <si>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</si>
  <si>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</si>
  <si>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</si>
  <si>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</si>
  <si>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</si>
  <si>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</si>
  <si>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</si>
  <si>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</si>
  <si>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</si>
  <si>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</si>
  <si>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</si>
  <si>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</si>
  <si>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</si>
  <si>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</si>
  <si>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</si>
  <si>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</si>
  <si>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</si>
  <si>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</si>
  <si>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</si>
  <si>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</si>
  <si>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</si>
  <si>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</si>
  <si>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</si>
  <si>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</si>
  <si>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</si>
  <si>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</si>
  <si>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</si>
  <si>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</si>
  <si>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</si>
  <si>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</si>
  <si>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</si>
  <si>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</si>
  <si>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</si>
  <si>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</si>
  <si>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</si>
  <si>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</si>
  <si>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</si>
  <si>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</si>
  <si>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</si>
  <si>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</si>
  <si>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</si>
  <si>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</si>
  <si>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</si>
  <si>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</si>
  <si>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</si>
  <si>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</si>
  <si>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</si>
  <si>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</si>
  <si>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</si>
  <si>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</si>
  <si>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</si>
  <si>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</si>
  <si>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</si>
  <si>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</si>
  <si>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</si>
  <si>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</si>
  <si>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</si>
  <si>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</si>
  <si>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</si>
  <si>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</si>
  <si>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</si>
  <si>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</si>
  <si>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</si>
  <si>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</si>
  <si>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</si>
  <si>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</si>
  <si>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</si>
  <si>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</si>
  <si>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</si>
  <si>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</si>
  <si>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</si>
  <si>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</si>
  <si>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</si>
  <si>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</si>
  <si>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</si>
  <si>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</si>
  <si>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</si>
  <si>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</si>
  <si>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</si>
  <si>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</si>
  <si>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</si>
  <si>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</si>
  <si>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</si>
  <si>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</si>
  <si>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</si>
  <si>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</si>
  <si>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</si>
  <si>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</si>
  <si>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</si>
  <si>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</si>
  <si>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</si>
  <si>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</si>
  <si>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</si>
  <si>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</si>
  <si>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</si>
  <si>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</si>
  <si>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</si>
  <si>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</si>
  <si>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</si>
  <si>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</si>
  <si>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</si>
  <si>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</si>
  <si>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</si>
  <si>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</si>
  <si>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</si>
  <si>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</si>
  <si>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</si>
  <si>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</si>
  <si>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</si>
  <si>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</si>
  <si>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</si>
  <si>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</si>
  <si>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</si>
  <si>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</si>
  <si>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</si>
  <si>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</si>
  <si>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</si>
  <si>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</si>
  <si>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</si>
  <si>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</si>
  <si>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</si>
  <si>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</si>
  <si>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</si>
  <si>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</si>
  <si>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</si>
  <si>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</si>
  <si>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</si>
  <si>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</si>
  <si>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</si>
  <si>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</si>
  <si>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</si>
  <si>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</si>
  <si>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</si>
  <si>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</si>
  <si>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</si>
  <si>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</si>
  <si>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</si>
  <si>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</si>
  <si>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</si>
  <si>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</si>
  <si>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</si>
  <si>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</si>
  <si>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</si>
  <si>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</si>
  <si>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</si>
  <si>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</si>
  <si>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</si>
  <si>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</si>
  <si>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</si>
  <si>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</si>
  <si>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</si>
  <si>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</si>
  <si>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</si>
  <si>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</si>
  <si>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</si>
  <si>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</si>
  <si>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</si>
  <si>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</si>
  <si>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</si>
  <si>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</si>
  <si>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</si>
  <si>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</si>
  <si>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</si>
  <si>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</si>
  <si>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</si>
  <si>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</si>
  <si>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</si>
  <si>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</si>
  <si>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</si>
  <si>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</si>
  <si>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</si>
  <si>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</si>
  <si>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</si>
  <si>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</si>
  <si>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</si>
  <si>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</si>
  <si>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</si>
  <si>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</si>
  <si>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</si>
  <si>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</si>
  <si>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</si>
  <si>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</si>
  <si>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</si>
  <si>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</si>
  <si>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</si>
  <si>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</si>
  <si>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</si>
  <si>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</si>
  <si>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</si>
  <si>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</si>
  <si>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</si>
  <si>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</si>
  <si>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</si>
  <si>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</si>
  <si>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</si>
  <si>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</si>
  <si>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</si>
  <si>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</si>
  <si>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</si>
  <si>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</si>
  <si>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</si>
  <si>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</si>
  <si>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</si>
  <si>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</si>
  <si>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</si>
  <si>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</si>
  <si>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</si>
  <si>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</si>
  <si>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</si>
  <si>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</si>
  <si>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</si>
  <si>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</si>
  <si>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</si>
  <si>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</si>
  <si>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</si>
  <si>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</si>
  <si>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</si>
  <si>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</si>
  <si>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</si>
  <si>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</si>
  <si>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</si>
  <si>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</si>
  <si>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</si>
  <si>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</si>
  <si>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</si>
  <si>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</si>
  <si>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</si>
  <si>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</si>
  <si>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</si>
  <si>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</si>
  <si>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</si>
  <si>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</si>
  <si>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</si>
  <si>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</si>
  <si>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</si>
  <si>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</si>
  <si>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</si>
  <si>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</si>
  <si>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</si>
  <si>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</si>
  <si>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</si>
  <si>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</si>
  <si>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</si>
  <si>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</si>
  <si>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</si>
  <si>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</si>
  <si>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</si>
  <si>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</si>
  <si>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</si>
  <si>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</si>
  <si>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</si>
  <si>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</si>
  <si>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</si>
  <si>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</si>
  <si>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</si>
  <si>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</si>
  <si>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</si>
  <si>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</si>
  <si>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</si>
  <si>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</si>
  <si>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</si>
  <si>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</si>
  <si>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</si>
  <si>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</si>
  <si>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</si>
  <si>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</si>
  <si>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</si>
  <si>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</si>
  <si>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</si>
  <si>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</si>
  <si>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</si>
  <si>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</si>
  <si>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</si>
  <si>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</si>
  <si>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</si>
  <si>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</si>
  <si>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</si>
  <si>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</si>
  <si>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</si>
  <si>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</si>
  <si>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</si>
  <si>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</si>
  <si>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</si>
  <si>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</si>
  <si>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</si>
  <si>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</si>
  <si>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</si>
  <si>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</si>
  <si>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</si>
  <si>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</si>
  <si>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</si>
  <si>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</si>
  <si>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</si>
  <si>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</si>
  <si>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</si>
  <si>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</si>
  <si>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</si>
  <si>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</si>
  <si>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</si>
  <si>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</si>
  <si>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</si>
  <si>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</si>
  <si>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</si>
  <si>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</si>
  <si>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</si>
  <si>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</si>
  <si>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</si>
  <si>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</si>
  <si>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</si>
  <si>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</si>
  <si>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</si>
  <si>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</si>
  <si>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</si>
  <si>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</si>
  <si>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</si>
  <si>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</si>
  <si>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</si>
  <si>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</si>
  <si>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</si>
  <si>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</si>
  <si>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</si>
  <si>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</si>
  <si>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</si>
  <si>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</si>
  <si>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</si>
  <si>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</si>
  <si>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</si>
  <si>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</si>
  <si>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</si>
  <si>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</si>
  <si>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</si>
  <si>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</si>
  <si>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</si>
  <si>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</si>
  <si>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</si>
  <si>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</si>
  <si>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</si>
  <si>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</si>
  <si>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</si>
  <si>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</si>
  <si>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</si>
  <si>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</si>
  <si>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</si>
  <si>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</si>
  <si>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</si>
  <si>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</si>
  <si>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</si>
  <si>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</si>
  <si>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</si>
  <si>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</si>
  <si>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</si>
  <si>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</si>
  <si>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</si>
  <si>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</si>
  <si>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</si>
  <si>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</si>
  <si>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</si>
  <si>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</si>
  <si>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</si>
  <si>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</si>
  <si>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</si>
  <si>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</si>
  <si>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</si>
  <si>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</si>
  <si>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</si>
  <si>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</si>
  <si>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</si>
  <si>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</si>
  <si>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</si>
  <si>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</si>
  <si>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</si>
  <si>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</si>
  <si>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</si>
  <si>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</si>
  <si>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</si>
  <si>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</si>
  <si>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</si>
  <si>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</si>
  <si>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</si>
  <si>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</si>
  <si>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</si>
  <si>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</si>
  <si>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</si>
  <si>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</si>
  <si>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</si>
  <si>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</si>
  <si>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</si>
  <si>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</si>
  <si>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</si>
  <si>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</si>
  <si>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</si>
  <si>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</si>
  <si>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</si>
  <si>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</si>
  <si>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</si>
  <si>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</si>
  <si>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</si>
  <si>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</si>
  <si>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</si>
  <si>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</si>
  <si>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</si>
  <si>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</si>
  <si>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</si>
  <si>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</si>
  <si>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</si>
  <si>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</si>
  <si>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</si>
  <si>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</si>
  <si>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</si>
  <si>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</si>
  <si>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</si>
  <si>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</si>
  <si>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</si>
  <si>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</si>
  <si>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</si>
  <si>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</si>
  <si>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</si>
  <si>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</si>
  <si>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</si>
  <si>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</si>
  <si>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</si>
  <si>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</si>
  <si>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</si>
  <si>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</si>
  <si>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</si>
  <si>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</si>
  <si>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</si>
  <si>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</si>
  <si>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</si>
  <si>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</si>
  <si>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</si>
  <si>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</si>
  <si>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</si>
  <si>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</si>
  <si>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</si>
  <si>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</si>
  <si>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</si>
  <si>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</si>
  <si>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</si>
  <si>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</si>
  <si>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</si>
  <si>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</si>
  <si>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</si>
  <si>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</si>
  <si>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</si>
  <si>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</si>
  <si>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</si>
  <si>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</si>
  <si>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</si>
  <si>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</si>
  <si>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</si>
  <si>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</si>
  <si>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</si>
  <si>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</si>
  <si>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</si>
  <si>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</si>
  <si>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</si>
  <si>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</si>
  <si>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</si>
  <si>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</si>
  <si>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</si>
  <si>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</si>
  <si>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</si>
  <si>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</si>
  <si>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</si>
  <si>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</si>
  <si>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</si>
  <si>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</si>
  <si>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</si>
  <si>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</si>
  <si>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</si>
  <si>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</si>
  <si>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</si>
  <si>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</si>
  <si>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</si>
  <si>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</si>
  <si>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</si>
  <si>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</si>
  <si>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</si>
  <si>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</si>
  <si>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</si>
  <si>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</si>
  <si>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</si>
  <si>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</si>
  <si>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</si>
  <si>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</si>
  <si>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</si>
  <si>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</si>
  <si>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</si>
  <si>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</si>
  <si>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</si>
  <si>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</si>
  <si>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</si>
  <si>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</si>
  <si>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</si>
  <si>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</si>
  <si>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</si>
  <si>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</si>
  <si>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</si>
  <si>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</si>
  <si>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</si>
  <si>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</si>
  <si>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</si>
  <si>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</si>
  <si>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</si>
  <si>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</si>
  <si>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</si>
  <si>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</si>
  <si>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</si>
  <si>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</si>
  <si>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</si>
  <si>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</si>
  <si>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</si>
  <si>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</si>
  <si>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</si>
  <si>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</si>
  <si>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</si>
  <si>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</si>
  <si>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</si>
  <si>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</si>
  <si>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</si>
  <si>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</si>
  <si>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</si>
  <si>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</si>
  <si>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</si>
  <si>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</si>
  <si>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</si>
  <si>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</si>
  <si>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</si>
  <si>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</si>
  <si>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</si>
  <si>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</si>
  <si>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</si>
  <si>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</si>
  <si>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</si>
  <si>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</si>
  <si>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</si>
  <si>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</si>
  <si>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</si>
  <si>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</si>
  <si>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</si>
  <si>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</si>
  <si>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</si>
  <si>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</si>
  <si>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</si>
  <si>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</si>
  <si>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</si>
  <si>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</si>
  <si>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</si>
  <si>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</si>
  <si>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</si>
  <si>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</si>
  <si>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</si>
  <si>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</si>
  <si>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</si>
  <si>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</si>
  <si>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</si>
  <si>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</si>
  <si>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</si>
  <si>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</si>
  <si>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</si>
  <si>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</si>
  <si>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</si>
  <si>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</si>
  <si>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</si>
  <si>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</si>
  <si>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</si>
  <si>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</si>
  <si>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</si>
  <si>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</si>
  <si>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</si>
  <si>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</si>
  <si>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</si>
  <si>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</si>
  <si>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</si>
  <si>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</si>
  <si>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</si>
  <si>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</si>
  <si>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</si>
  <si>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</si>
  <si>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</si>
  <si>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</si>
  <si>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</si>
  <si>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</si>
  <si>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</si>
  <si>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</si>
  <si>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</si>
  <si>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</si>
  <si>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</si>
  <si>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</si>
  <si>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</si>
  <si>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</si>
  <si>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</si>
  <si>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</si>
  <si>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</si>
  <si>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</si>
  <si>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</si>
  <si>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</si>
  <si>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</si>
  <si>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</si>
  <si>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</si>
  <si>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</si>
  <si>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</si>
  <si>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</si>
  <si>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</si>
  <si>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</si>
  <si>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</si>
  <si>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</si>
  <si>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</si>
  <si>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</si>
  <si>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</si>
  <si>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</si>
  <si>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</si>
  <si>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</si>
  <si>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</si>
  <si>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</si>
  <si>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</si>
  <si>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</si>
  <si>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</si>
  <si>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</si>
  <si>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</si>
  <si>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</si>
  <si>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</si>
  <si>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</si>
  <si>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</si>
  <si>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</si>
  <si>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</si>
  <si>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</si>
  <si>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</si>
  <si>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</si>
  <si>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</si>
  <si>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</si>
  <si>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</si>
  <si>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</si>
  <si>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</si>
  <si>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</si>
  <si>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</si>
  <si>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</si>
  <si>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</si>
  <si>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</si>
  <si>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</si>
  <si>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</si>
  <si>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</si>
  <si>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</si>
  <si>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</si>
  <si>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</si>
  <si>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</si>
  <si>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</si>
  <si>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</si>
  <si>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</si>
  <si>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</si>
  <si>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</si>
  <si>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</si>
  <si>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</si>
  <si>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</si>
  <si>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</si>
  <si>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</si>
  <si>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</si>
  <si>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</si>
  <si>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</si>
  <si>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</si>
  <si>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</si>
  <si>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</si>
  <si>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</si>
  <si>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</si>
  <si>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</si>
  <si>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</si>
  <si>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</si>
  <si>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</si>
  <si>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</si>
  <si>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</si>
  <si>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</si>
  <si>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</si>
  <si>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</si>
  <si>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</si>
  <si>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</si>
  <si>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</si>
  <si>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</si>
  <si>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</si>
  <si>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</si>
  <si>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</si>
  <si>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</si>
  <si>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</si>
  <si>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</si>
  <si>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</si>
  <si>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</si>
  <si>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</si>
  <si>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</si>
  <si>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</si>
  <si>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</si>
  <si>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</si>
  <si>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</si>
  <si>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</si>
  <si>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</si>
  <si>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</si>
  <si>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</si>
  <si>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</si>
  <si>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</si>
  <si>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</si>
  <si>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</si>
  <si>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</si>
  <si>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</si>
  <si>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</si>
  <si>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</si>
  <si>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</si>
  <si>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</si>
  <si>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</si>
  <si>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</si>
  <si>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</si>
  <si>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</si>
  <si>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</si>
  <si>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</si>
  <si>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</si>
  <si>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</si>
  <si>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</si>
  <si>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</si>
  <si>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</si>
  <si>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</si>
  <si>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</si>
  <si>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</si>
  <si>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</si>
  <si>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</si>
  <si>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</si>
  <si>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</si>
  <si>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</si>
  <si>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</si>
  <si>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</si>
  <si>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</si>
  <si>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</si>
  <si>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</si>
  <si>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</si>
  <si>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</si>
  <si>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</si>
  <si>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</si>
  <si>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</si>
  <si>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</si>
  <si>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</si>
  <si>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</si>
  <si>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</si>
  <si>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</si>
  <si>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</si>
  <si>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</si>
  <si>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</si>
  <si>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</si>
  <si>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</si>
  <si>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</si>
  <si>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</si>
  <si>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</si>
  <si>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</si>
  <si>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</si>
  <si>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</si>
  <si>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</si>
  <si>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</si>
  <si>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</si>
  <si>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</si>
  <si>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</si>
  <si>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</si>
  <si>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</si>
  <si>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</si>
  <si>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</si>
  <si>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</si>
  <si>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</si>
  <si>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</si>
  <si>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</si>
  <si>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</si>
  <si>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</si>
  <si>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</si>
  <si>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</si>
  <si>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</si>
  <si>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</si>
  <si>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</si>
  <si>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</si>
  <si>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</si>
  <si>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</si>
  <si>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</si>
  <si>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</si>
  <si>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</si>
  <si>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</si>
  <si>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</si>
  <si>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</si>
  <si>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</si>
  <si>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</si>
  <si>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</si>
  <si>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</si>
  <si>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</si>
  <si>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</si>
  <si>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</si>
  <si>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</si>
  <si>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</si>
  <si>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</si>
  <si>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</si>
  <si>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</si>
  <si>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</si>
  <si>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</si>
  <si>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</si>
  <si>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</si>
  <si>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</si>
  <si>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</si>
  <si>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</si>
  <si>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</si>
  <si>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</si>
  <si>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</si>
  <si>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</si>
  <si>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</si>
  <si>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</si>
  <si>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</si>
  <si>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</si>
  <si>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</si>
  <si>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</si>
  <si>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</si>
  <si>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</si>
  <si>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</si>
  <si>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</si>
  <si>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</si>
  <si>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</si>
  <si>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</si>
  <si>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</si>
  <si>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</si>
  <si>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</si>
  <si>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</si>
  <si>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</si>
  <si>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</si>
  <si>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</si>
  <si>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</si>
  <si>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</si>
  <si>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</si>
  <si>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</si>
  <si>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</si>
  <si>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</si>
  <si>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</si>
  <si>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</si>
  <si>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</si>
  <si>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</si>
  <si>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</si>
  <si>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</si>
  <si>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</si>
  <si>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</si>
  <si>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</si>
  <si>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</si>
  <si>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</si>
  <si>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</si>
  <si>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</si>
  <si>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</si>
  <si>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</si>
  <si>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</si>
  <si>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</si>
  <si>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</si>
  <si>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</si>
  <si>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</si>
  <si>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</si>
  <si>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</si>
  <si>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</si>
  <si>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</si>
  <si>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</si>
  <si>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</si>
  <si>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</si>
  <si>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</si>
  <si>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</si>
  <si>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</si>
  <si>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</si>
  <si>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</si>
  <si>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</si>
  <si>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</si>
  <si>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</si>
  <si>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</si>
  <si>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</si>
  <si>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</si>
  <si>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</si>
  <si>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</si>
  <si>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</si>
  <si>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</si>
  <si>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</si>
  <si>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</si>
  <si>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</si>
  <si>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</si>
  <si>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</si>
  <si>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</si>
  <si>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</si>
  <si>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</si>
  <si>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</si>
  <si>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</si>
  <si>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</si>
  <si>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</si>
  <si>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</si>
  <si>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</si>
  <si>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</si>
  <si>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</si>
  <si>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</si>
  <si>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</si>
  <si>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</si>
  <si>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</si>
  <si>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</si>
  <si>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</si>
  <si>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</si>
  <si>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</si>
  <si>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</si>
  <si>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</si>
  <si>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</si>
  <si>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</si>
  <si>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</si>
  <si>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</si>
  <si>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</si>
  <si>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</si>
  <si>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</si>
  <si>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</si>
  <si>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</si>
  <si>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</si>
  <si>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</si>
  <si>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</si>
  <si>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</si>
  <si>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</si>
  <si>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</si>
  <si>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</si>
  <si>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</si>
  <si>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</si>
  <si>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</si>
  <si>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</si>
  <si>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</si>
  <si>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</si>
  <si>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</si>
  <si>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</si>
  <si>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</si>
  <si>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</si>
  <si>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</si>
  <si>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</si>
  <si>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</si>
  <si>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</si>
  <si>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</si>
  <si>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</si>
  <si>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</si>
  <si>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</si>
  <si>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</si>
  <si>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</si>
  <si>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</si>
  <si>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</si>
  <si>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</si>
  <si>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</si>
  <si>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</si>
  <si>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</si>
  <si>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</si>
  <si>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</si>
  <si>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</si>
  <si>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</si>
  <si>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</si>
  <si>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</si>
  <si>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</si>
  <si>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</si>
  <si>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</si>
  <si>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</si>
  <si>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</si>
  <si>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</si>
  <si>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</si>
  <si>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</si>
  <si>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</si>
  <si>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</si>
  <si>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</si>
  <si>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</si>
  <si>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</si>
  <si>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</si>
  <si>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</si>
  <si>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</si>
  <si>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</si>
  <si>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</si>
  <si>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</si>
  <si>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</si>
  <si>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</si>
  <si>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</si>
  <si>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</si>
  <si>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</si>
  <si>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</si>
  <si>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</si>
  <si>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</si>
  <si>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</si>
  <si>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</si>
  <si>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</si>
  <si>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</si>
  <si>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</si>
  <si>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</si>
  <si>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</si>
  <si>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</si>
  <si>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</si>
  <si>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</si>
  <si>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</si>
  <si>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</si>
  <si>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</si>
  <si>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</si>
  <si>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</si>
  <si>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</si>
  <si>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</si>
  <si>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</si>
  <si>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</si>
  <si>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</si>
  <si>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</si>
  <si>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</si>
  <si>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</si>
  <si>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</si>
  <si>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</si>
  <si>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</si>
  <si>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</si>
  <si>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</si>
  <si>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</si>
  <si>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</si>
  <si>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</si>
  <si>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</si>
  <si>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</si>
  <si>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</si>
  <si>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</si>
  <si>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</si>
  <si>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</si>
  <si>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</si>
  <si>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</si>
  <si>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</si>
  <si>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</si>
  <si>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</si>
  <si>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</si>
  <si>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</si>
  <si>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</si>
  <si>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</si>
  <si>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</si>
  <si>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</si>
  <si>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</si>
  <si>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</si>
  <si>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</si>
  <si>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</si>
  <si>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</si>
  <si>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</si>
  <si>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</si>
  <si>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</si>
  <si>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</si>
  <si>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</si>
  <si>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</si>
  <si>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</si>
  <si>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</si>
  <si>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</si>
  <si>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</si>
  <si>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</si>
  <si>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</si>
  <si>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</si>
  <si>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</si>
  <si>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</si>
  <si>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</si>
  <si>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</si>
  <si>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</si>
  <si>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</si>
  <si>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</si>
  <si>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</si>
  <si>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</si>
  <si>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</si>
  <si>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</si>
  <si>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</si>
  <si>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</si>
  <si>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</si>
  <si>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</si>
  <si>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</si>
  <si>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</si>
  <si>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</si>
  <si>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</si>
  <si>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</si>
  <si>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</si>
  <si>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</si>
  <si>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</si>
  <si>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</si>
  <si>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</si>
  <si>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</si>
  <si>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</si>
  <si>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</si>
  <si>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</si>
  <si>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</si>
  <si>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</si>
  <si>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</si>
  <si>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</si>
  <si>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</si>
  <si>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</si>
  <si>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</si>
  <si>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</si>
  <si>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</si>
  <si>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</si>
  <si>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</si>
  <si>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</si>
  <si>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</si>
  <si>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</si>
  <si>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</si>
  <si>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</si>
  <si>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</si>
  <si>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</si>
  <si>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</si>
  <si>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</si>
  <si>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</si>
  <si>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</si>
  <si>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</si>
  <si>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</si>
  <si>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</si>
  <si>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</si>
  <si>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</si>
  <si>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</si>
  <si>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</si>
  <si>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</si>
  <si>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</si>
  <si>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</si>
  <si>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</si>
  <si>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</si>
  <si>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</si>
  <si>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</si>
  <si>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</si>
  <si>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</si>
  <si>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</si>
  <si>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</si>
  <si>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</si>
  <si>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</si>
  <si>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</si>
  <si>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</si>
  <si>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</si>
  <si>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</si>
  <si>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</si>
  <si>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</si>
  <si>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</si>
  <si>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</si>
  <si>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</si>
  <si>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</si>
  <si>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</si>
  <si>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</si>
  <si>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</si>
  <si>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</si>
  <si>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</si>
  <si>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</si>
  <si>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</si>
  <si>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</si>
  <si>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</si>
  <si>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</si>
  <si>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</si>
  <si>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</si>
  <si>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</si>
  <si>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</si>
  <si>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</si>
  <si>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</si>
  <si>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</si>
  <si>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</si>
  <si>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</si>
  <si>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</si>
  <si>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</si>
  <si>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</si>
  <si>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</si>
  <si>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</si>
  <si>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</si>
  <si>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</si>
  <si>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</si>
  <si>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</si>
  <si>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</si>
  <si>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</si>
  <si>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</si>
  <si>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</si>
  <si>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</si>
  <si>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</si>
  <si>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</si>
  <si>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</si>
  <si>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</si>
  <si>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</si>
  <si>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</si>
  <si>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</si>
  <si>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</si>
  <si>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</si>
  <si>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</si>
  <si>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</si>
  <si>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</si>
  <si>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</si>
  <si>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</si>
  <si>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</si>
  <si>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</si>
  <si>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</si>
  <si>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</si>
  <si>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</si>
  <si>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</si>
  <si>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</si>
  <si>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</si>
  <si>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</si>
  <si>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</si>
  <si>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</si>
  <si>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</si>
  <si>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</si>
  <si>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</si>
  <si>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</si>
  <si>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</si>
  <si>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</si>
  <si>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</si>
  <si>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</si>
  <si>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</si>
  <si>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</si>
  <si>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</si>
  <si>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</si>
  <si>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</si>
  <si>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</si>
  <si>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</si>
  <si>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</si>
  <si>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</si>
  <si>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</si>
  <si>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</si>
  <si>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</si>
  <si>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</si>
  <si>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</si>
  <si>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</si>
  <si>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</si>
  <si>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</si>
  <si>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</si>
  <si>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</si>
  <si>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</si>
  <si>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</si>
  <si>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</si>
  <si>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</si>
  <si>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</si>
  <si>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</si>
  <si>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</si>
  <si>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</si>
  <si>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</si>
  <si>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</si>
  <si>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</si>
  <si>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</si>
  <si>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</si>
  <si>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</si>
  <si>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</si>
  <si>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</si>
  <si>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</si>
  <si>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</si>
  <si>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</si>
  <si>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</si>
  <si>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</si>
  <si>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</si>
  <si>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</si>
  <si>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</si>
  <si>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</si>
  <si>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</si>
  <si>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</si>
  <si>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</si>
  <si>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</si>
  <si>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</si>
  <si>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</si>
  <si>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</si>
  <si>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</si>
  <si>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</si>
  <si>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</si>
  <si>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</si>
  <si>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</si>
  <si>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</si>
  <si>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</si>
  <si>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</si>
  <si>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</si>
  <si>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</si>
  <si>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</si>
  <si>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</si>
  <si>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</si>
  <si>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</si>
  <si>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</si>
  <si>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</si>
  <si>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</si>
  <si>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</si>
  <si>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</si>
  <si>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</si>
  <si>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</si>
  <si>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</si>
  <si>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</si>
  <si>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</si>
  <si>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</si>
  <si>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</si>
  <si>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</si>
  <si>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</si>
  <si>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</si>
  <si>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</si>
  <si>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</si>
  <si>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</si>
  <si>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</si>
  <si>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</si>
  <si>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</si>
  <si>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</si>
  <si>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</si>
  <si>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</si>
  <si>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</si>
  <si>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</si>
  <si>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</si>
  <si>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</si>
  <si>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</si>
  <si>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</si>
  <si>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</si>
  <si>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</si>
  <si>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</si>
  <si>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</si>
  <si>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</si>
  <si>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</si>
  <si>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</si>
  <si>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</si>
  <si>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</si>
  <si>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</si>
  <si>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</si>
  <si>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</si>
  <si>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</si>
  <si>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</si>
  <si>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</si>
  <si>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</si>
  <si>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</si>
  <si>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</si>
  <si>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</si>
  <si>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</si>
  <si>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</si>
  <si>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</si>
  <si>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</si>
  <si>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</si>
  <si>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</si>
  <si>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</si>
  <si>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</si>
  <si>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</si>
  <si>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</si>
  <si>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</si>
  <si>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</si>
  <si>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</si>
  <si>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</si>
  <si>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</si>
  <si>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</si>
  <si>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</si>
  <si>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</si>
  <si>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</si>
  <si>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</si>
  <si>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</si>
  <si>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</si>
  <si>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</si>
  <si>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</si>
  <si>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</si>
  <si>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</si>
  <si>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</si>
  <si>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</si>
  <si>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</si>
  <si>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</si>
  <si>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</si>
  <si>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</si>
  <si>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</si>
  <si>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</si>
  <si>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</si>
  <si>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</si>
  <si>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</si>
  <si>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</si>
  <si>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</si>
  <si>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</si>
  <si>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</si>
  <si>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</si>
  <si>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</si>
  <si>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</si>
  <si>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</si>
  <si>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</si>
  <si>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</si>
  <si>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</si>
  <si>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</si>
  <si>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</si>
  <si>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</si>
  <si>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</si>
  <si>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</si>
  <si>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</si>
  <si>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</si>
  <si>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</si>
  <si>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</si>
  <si>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</si>
  <si>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</si>
  <si>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</si>
  <si>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</si>
  <si>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</si>
  <si>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</si>
  <si>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</si>
  <si>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</si>
  <si>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</si>
  <si>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</si>
  <si>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</si>
  <si>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</si>
  <si>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</si>
  <si>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</si>
  <si>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</si>
  <si>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</si>
  <si>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</si>
  <si>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</si>
  <si>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</si>
  <si>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</si>
  <si>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</si>
  <si>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</si>
  <si>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</si>
  <si>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</si>
  <si>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</si>
  <si>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</si>
  <si>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</si>
  <si>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</si>
  <si>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</si>
  <si>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</si>
  <si>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</si>
  <si>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</si>
  <si>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</si>
  <si>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</si>
  <si>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</si>
  <si>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</si>
  <si>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</si>
  <si>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</si>
  <si>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</si>
  <si>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</si>
  <si>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</si>
  <si>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</si>
  <si>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</si>
  <si>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</si>
  <si>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</si>
  <si>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</si>
  <si>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</si>
  <si>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</si>
  <si>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</si>
  <si>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</si>
  <si>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</si>
  <si>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</si>
  <si>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</si>
  <si>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</si>
  <si>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</si>
  <si>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</si>
  <si>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</si>
  <si>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</si>
  <si>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</si>
  <si>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</si>
  <si>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</si>
  <si>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</si>
  <si>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</si>
  <si>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</si>
  <si>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</si>
  <si>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</si>
  <si>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</si>
  <si>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</si>
  <si>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</si>
  <si>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</si>
  <si>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</si>
  <si>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</si>
  <si>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</si>
  <si>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</si>
  <si>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</si>
  <si>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</si>
  <si>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</si>
  <si>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</si>
  <si>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</si>
  <si>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</si>
  <si>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</si>
  <si>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</si>
  <si>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</si>
  <si>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</si>
  <si>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</si>
  <si>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</si>
  <si>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</si>
  <si>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</si>
  <si>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</si>
  <si>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</si>
  <si>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</si>
  <si>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</si>
  <si>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</si>
  <si>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</si>
  <si>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</si>
  <si>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</si>
  <si>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</si>
  <si>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</si>
  <si>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</si>
  <si>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</si>
  <si>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</si>
  <si>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</si>
  <si>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</si>
  <si>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</si>
  <si>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</si>
  <si>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</si>
  <si>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</si>
  <si>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</si>
  <si>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</si>
  <si>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</si>
  <si>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</si>
  <si>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</si>
  <si>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</si>
  <si>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</si>
  <si>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</si>
  <si>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</si>
  <si>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</si>
  <si>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</si>
  <si>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</si>
  <si>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</si>
  <si>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</si>
  <si>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</si>
  <si>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</si>
  <si>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</si>
  <si>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</si>
  <si>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</si>
  <si>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</si>
  <si>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</si>
  <si>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</si>
  <si>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</si>
  <si>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</si>
  <si>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</si>
  <si>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</si>
  <si>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</si>
  <si>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</si>
  <si>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</si>
  <si>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</si>
  <si>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</si>
  <si>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</si>
  <si>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</si>
  <si>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</si>
  <si>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</si>
  <si>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</si>
  <si>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</si>
  <si>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</si>
  <si>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</si>
  <si>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</si>
  <si>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</si>
  <si>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</si>
  <si>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</si>
  <si>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</si>
  <si>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</si>
  <si>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</si>
  <si>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</si>
  <si>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</si>
  <si>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</si>
  <si>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</si>
  <si>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</si>
  <si>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</si>
  <si>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</si>
  <si>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</si>
  <si>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</si>
  <si>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</si>
  <si>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</si>
  <si>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</si>
  <si>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</si>
  <si>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</si>
  <si>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</si>
  <si>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</si>
  <si>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</si>
  <si>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</si>
  <si>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</si>
  <si>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</si>
  <si>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</si>
  <si>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</si>
  <si>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</si>
  <si>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</si>
  <si>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</si>
  <si>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</si>
  <si>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</si>
  <si>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</si>
  <si>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</si>
  <si>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</si>
  <si>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</si>
  <si>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</si>
  <si>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</si>
  <si>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</si>
  <si>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</si>
  <si>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</si>
  <si>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</si>
  <si>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</si>
  <si>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</si>
  <si>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</si>
  <si>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</si>
  <si>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</si>
  <si>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</si>
  <si>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</si>
  <si>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</si>
  <si>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</si>
  <si>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</si>
  <si>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</si>
  <si>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</si>
  <si>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</si>
  <si>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</si>
  <si>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</si>
  <si>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</si>
  <si>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</si>
  <si>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</si>
  <si>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</si>
  <si>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</si>
  <si>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</si>
  <si>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</si>
  <si>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</si>
  <si>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</si>
  <si>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</si>
  <si>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</si>
  <si>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</si>
  <si>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</si>
  <si>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</si>
  <si>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</si>
  <si>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</si>
  <si>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</si>
  <si>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</si>
  <si>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</si>
  <si>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</si>
  <si>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</si>
  <si>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</si>
  <si>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</si>
  <si>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</si>
  <si>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</si>
  <si>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</si>
  <si>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</si>
  <si>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</si>
  <si>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</si>
  <si>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</si>
  <si>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</si>
  <si>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</si>
  <si>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</si>
  <si>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</si>
  <si>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</si>
  <si>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</si>
  <si>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</si>
  <si>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</si>
  <si>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</si>
  <si>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</si>
  <si>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</si>
  <si>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</si>
  <si>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</si>
  <si>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</si>
  <si>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</si>
  <si>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</si>
  <si>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</si>
  <si>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</si>
  <si>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</si>
  <si>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</si>
  <si>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</si>
  <si>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</si>
  <si>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</si>
  <si>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</si>
  <si>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</si>
  <si>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</si>
  <si>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</si>
  <si>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</si>
  <si>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</si>
  <si>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</si>
  <si>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</si>
  <si>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</si>
  <si>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</si>
  <si>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</si>
  <si>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</si>
  <si>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</si>
  <si>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</si>
  <si>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</si>
  <si>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</si>
  <si>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</si>
  <si>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</si>
  <si>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</si>
  <si>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</si>
  <si>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</si>
  <si>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</si>
  <si>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</si>
  <si>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</si>
  <si>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</si>
  <si>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</si>
  <si>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</si>
  <si>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</si>
  <si>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</si>
  <si>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</si>
  <si>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</si>
  <si>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</si>
  <si>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</si>
  <si>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</si>
  <si>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</si>
  <si>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</si>
  <si>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</si>
  <si>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</si>
  <si>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</si>
  <si>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</si>
  <si>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</si>
  <si>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</si>
  <si>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</si>
  <si>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</si>
  <si>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</si>
  <si>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</si>
  <si>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</si>
  <si>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</si>
  <si>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</si>
  <si>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</si>
  <si>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</si>
  <si>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</si>
  <si>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</si>
  <si>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</si>
  <si>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</si>
  <si>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</si>
  <si>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</si>
  <si>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</si>
  <si>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</si>
  <si>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</si>
  <si>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</si>
  <si>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</si>
  <si>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</si>
  <si>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</si>
  <si>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</si>
  <si>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</si>
  <si>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</si>
  <si>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</si>
  <si>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</si>
  <si>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</si>
  <si>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</si>
  <si>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</si>
  <si>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</si>
  <si>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</si>
  <si>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</si>
  <si>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</si>
  <si>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</si>
  <si>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</si>
  <si>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</si>
  <si>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</si>
  <si>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</si>
  <si>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</si>
  <si>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</si>
  <si>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</si>
  <si>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</si>
  <si>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</si>
  <si>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</si>
  <si>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</si>
  <si>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</si>
  <si>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</si>
  <si>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</si>
  <si>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</si>
  <si>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</si>
  <si>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</si>
  <si>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</si>
  <si>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</si>
  <si>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</si>
  <si>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</si>
  <si>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</si>
  <si>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</si>
  <si>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</si>
  <si>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</si>
  <si>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</si>
  <si>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</si>
  <si>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</si>
  <si>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</si>
  <si>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</si>
  <si>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</si>
  <si>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</si>
  <si>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</si>
  <si>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</si>
  <si>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</si>
  <si>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</si>
  <si>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</si>
  <si>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</si>
  <si>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</si>
  <si>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</si>
  <si>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</si>
  <si>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</si>
  <si>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</si>
  <si>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</si>
  <si>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</si>
  <si>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</si>
  <si>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</si>
  <si>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</si>
  <si>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</si>
  <si>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</si>
  <si>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</si>
  <si>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</si>
  <si>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</si>
  <si>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</si>
  <si>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</si>
  <si>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</si>
  <si>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</si>
  <si>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</si>
  <si>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</si>
  <si>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</si>
  <si>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</si>
  <si>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</si>
  <si>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</si>
  <si>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</si>
  <si>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</si>
  <si>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</si>
  <si>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</si>
  <si>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</si>
  <si>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</si>
  <si>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</si>
  <si>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</si>
  <si>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</si>
  <si>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</si>
  <si>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</si>
  <si>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</si>
  <si>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</si>
  <si>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</si>
  <si>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</si>
  <si>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</si>
  <si>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</si>
  <si>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</si>
  <si>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</si>
  <si>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</si>
  <si>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</si>
  <si>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</si>
  <si>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</si>
  <si>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</si>
  <si>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</si>
  <si>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</si>
  <si>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</si>
  <si>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</si>
  <si>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</si>
  <si>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</si>
  <si>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</si>
  <si>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</si>
  <si>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</si>
  <si>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</si>
  <si>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</si>
  <si>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</si>
  <si>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</si>
  <si>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</si>
  <si>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</si>
  <si>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</si>
  <si>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</si>
  <si>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</si>
  <si>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</si>
  <si>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</si>
  <si>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</si>
  <si>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</si>
  <si>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</si>
  <si>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</si>
  <si>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</si>
  <si>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</si>
  <si>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</si>
  <si>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</si>
  <si>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</si>
  <si>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</si>
  <si>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</si>
  <si>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</si>
  <si>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</si>
  <si>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</si>
  <si>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</si>
  <si>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</si>
  <si>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</si>
  <si>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</si>
  <si>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</si>
  <si>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</si>
  <si>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</si>
  <si>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</si>
  <si>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</si>
  <si>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</si>
  <si>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</si>
  <si>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</si>
  <si>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</si>
  <si>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</si>
  <si>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</si>
  <si>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</si>
  <si>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</si>
  <si>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</si>
  <si>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</si>
  <si>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</si>
  <si>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</si>
  <si>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</si>
  <si>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</si>
  <si>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</si>
  <si>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</si>
  <si>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</si>
  <si>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</si>
  <si>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</si>
  <si>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</si>
  <si>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</si>
  <si>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</si>
  <si>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</si>
  <si>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</si>
  <si>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</si>
  <si>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</si>
  <si>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</si>
  <si>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</si>
  <si>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</si>
  <si>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</si>
  <si>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</si>
  <si>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</si>
  <si>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</si>
  <si>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</si>
  <si>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</si>
  <si>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</si>
  <si>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</si>
  <si>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</si>
  <si>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</si>
  <si>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</si>
  <si>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</si>
  <si>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</si>
  <si>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</si>
  <si>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</si>
  <si>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</si>
  <si>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</si>
  <si>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</si>
  <si>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</si>
  <si>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</si>
  <si>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</si>
  <si>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</si>
  <si>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</si>
  <si>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</si>
  <si>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</si>
  <si>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</si>
  <si>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</si>
  <si>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</si>
  <si>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</si>
  <si>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</si>
  <si>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</si>
  <si>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</si>
  <si>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</si>
  <si>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</si>
  <si>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</si>
  <si>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</si>
  <si>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</si>
  <si>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</si>
  <si>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</si>
  <si>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</si>
  <si>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</si>
  <si>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</si>
  <si>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</si>
  <si>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</si>
  <si>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</si>
  <si>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</si>
  <si>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</si>
  <si>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</si>
  <si>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</si>
  <si>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</si>
  <si>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</si>
  <si>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</si>
  <si>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</si>
  <si>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</si>
  <si>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</si>
  <si>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</si>
  <si>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</si>
  <si>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</si>
  <si>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</si>
  <si>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</si>
  <si>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</si>
  <si>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</si>
  <si>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</si>
  <si>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</si>
  <si>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</si>
  <si>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</si>
  <si>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</si>
  <si>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</si>
  <si>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</si>
  <si>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</si>
  <si>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</si>
  <si>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</si>
  <si>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</si>
  <si>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</si>
  <si>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</si>
  <si>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</si>
  <si>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</si>
  <si>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</si>
  <si>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</si>
  <si>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</si>
  <si>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</si>
  <si>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</si>
  <si>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</si>
  <si>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</si>
  <si>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</si>
  <si>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</si>
  <si>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</si>
  <si>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</si>
  <si>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</si>
  <si>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</si>
  <si>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</si>
  <si>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</si>
  <si>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</si>
  <si>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</si>
  <si>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</si>
  <si>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</si>
  <si>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</si>
  <si>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</si>
  <si>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</si>
  <si>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</si>
  <si>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</si>
  <si>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</si>
  <si>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</si>
  <si>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</si>
  <si>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</si>
  <si>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</si>
  <si>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</si>
  <si>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</si>
  <si>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</si>
  <si>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</si>
  <si>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</si>
  <si>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</si>
  <si>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</si>
  <si>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</si>
  <si>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</si>
  <si>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</si>
  <si>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</si>
  <si>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</si>
  <si>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</si>
  <si>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</si>
  <si>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</si>
  <si>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</si>
  <si>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</si>
  <si>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</si>
  <si>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</si>
  <si>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</si>
  <si>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</si>
  <si>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</si>
  <si>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</si>
  <si>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</si>
  <si>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</si>
  <si>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</si>
  <si>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</si>
  <si>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</si>
  <si>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</si>
  <si>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</si>
  <si>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</si>
  <si>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</si>
  <si>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</si>
  <si>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</si>
  <si>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</si>
  <si>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</si>
  <si>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</si>
  <si>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</si>
  <si>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</si>
  <si>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</si>
  <si>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</si>
  <si>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</si>
  <si>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</si>
  <si>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</si>
  <si>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</si>
  <si>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</si>
  <si>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</si>
  <si>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</si>
  <si>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</si>
  <si>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</si>
  <si>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</si>
  <si>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</si>
  <si>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</si>
  <si>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</si>
  <si>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</si>
  <si>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</si>
  <si>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</si>
  <si>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</si>
  <si>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</si>
  <si>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</si>
  <si>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</si>
  <si>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</si>
  <si>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</si>
  <si>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</si>
  <si>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</si>
  <si>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</si>
  <si>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</si>
  <si>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</si>
  <si>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</si>
  <si>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</si>
  <si>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</si>
  <si>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</si>
  <si>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</si>
  <si>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</si>
  <si>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</si>
  <si>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</si>
  <si>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</si>
  <si>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</si>
  <si>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</si>
  <si>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</si>
  <si>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</si>
  <si>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</si>
  <si>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</si>
  <si>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</si>
  <si>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</si>
  <si>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</si>
  <si>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</si>
  <si>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</si>
  <si>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</si>
  <si>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</si>
  <si>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</si>
  <si>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</si>
  <si>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</si>
  <si>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</si>
  <si>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</si>
  <si>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</si>
  <si>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</si>
  <si>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</si>
  <si>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</si>
  <si>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</si>
  <si>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</si>
  <si>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</si>
  <si>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</si>
  <si>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</si>
  <si>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</si>
  <si>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</si>
  <si>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</si>
  <si>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</si>
  <si>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</si>
  <si>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</si>
  <si>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</si>
  <si>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</si>
  <si>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</si>
  <si>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</si>
  <si>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</si>
  <si>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</si>
  <si>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</si>
  <si>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</si>
  <si>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</si>
  <si>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</si>
  <si>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</si>
  <si>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</si>
  <si>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</si>
  <si>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</si>
  <si>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</si>
  <si>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</si>
  <si>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</si>
  <si>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</si>
  <si>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</si>
  <si>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</si>
  <si>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</si>
  <si>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</si>
  <si>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</si>
  <si>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</si>
  <si>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</si>
  <si>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</si>
  <si>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</si>
  <si>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</si>
  <si>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</si>
  <si>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</si>
  <si>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</si>
  <si>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</si>
  <si>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</si>
  <si>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</si>
  <si>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</si>
  <si>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</si>
  <si>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</si>
  <si>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</si>
  <si>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</si>
  <si>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</si>
  <si>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</si>
  <si>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</si>
  <si>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</si>
  <si>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</si>
  <si>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</si>
  <si>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</si>
  <si>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</si>
  <si>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</si>
  <si>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</si>
  <si>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</si>
  <si>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</si>
  <si>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</si>
  <si>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</si>
  <si>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</si>
  <si>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</si>
  <si>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</si>
  <si>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</si>
  <si>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</si>
  <si>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</si>
  <si>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</si>
  <si>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</si>
  <si>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</si>
  <si>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</si>
  <si>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</si>
  <si>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</si>
  <si>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</si>
  <si>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</si>
  <si>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</si>
  <si>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</si>
  <si>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</si>
  <si>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</si>
  <si>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</si>
  <si>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</si>
  <si>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</si>
  <si>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</si>
  <si>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</si>
  <si>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</si>
  <si>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</si>
  <si>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</si>
  <si>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</si>
  <si>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</si>
  <si>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</si>
  <si>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</si>
  <si>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</si>
  <si>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</si>
  <si>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</si>
  <si>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</si>
  <si>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</si>
  <si>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</si>
  <si>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</si>
  <si>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</si>
  <si>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</si>
  <si>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</si>
  <si>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</si>
  <si>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</si>
  <si>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</si>
  <si>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</si>
  <si>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</si>
  <si>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</si>
  <si>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</si>
  <si>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</si>
  <si>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</si>
  <si>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</si>
  <si>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</si>
  <si>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</si>
  <si>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</si>
  <si>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</si>
  <si>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</si>
  <si>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</si>
  <si>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</si>
  <si>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</si>
  <si>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</si>
  <si>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</si>
  <si>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</si>
  <si>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</si>
  <si>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</si>
  <si>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</si>
  <si>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</si>
  <si>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</si>
  <si>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</si>
  <si>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</si>
  <si>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</si>
  <si>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</si>
  <si>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</si>
  <si>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</si>
  <si>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</si>
  <si>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</si>
  <si>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</si>
  <si>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</si>
  <si>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</si>
  <si>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</si>
  <si>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</si>
  <si>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</si>
  <si>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</si>
  <si>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</si>
  <si>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</si>
  <si>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</si>
  <si>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</si>
  <si>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</si>
  <si>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</si>
  <si>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</si>
  <si>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</si>
  <si>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</si>
  <si>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</si>
  <si>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</si>
  <si>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</si>
  <si>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</si>
  <si>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</si>
  <si>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</si>
  <si>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</si>
  <si>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</si>
  <si>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</si>
  <si>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</si>
  <si>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</si>
  <si>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</si>
  <si>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</si>
  <si>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</si>
  <si>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</si>
  <si>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</si>
  <si>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</si>
  <si>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</si>
  <si>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</si>
  <si>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</si>
  <si>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</si>
  <si>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</si>
  <si>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</si>
  <si>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</si>
  <si>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</si>
  <si>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</si>
  <si>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</si>
  <si>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</si>
  <si>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</si>
  <si>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</si>
  <si>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</si>
  <si>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</si>
  <si>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</si>
  <si>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</si>
  <si>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</si>
  <si>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</si>
  <si>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</si>
  <si>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</si>
  <si>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</si>
  <si>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</si>
  <si>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</si>
  <si>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</si>
  <si>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</si>
  <si>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</si>
  <si>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</si>
  <si>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</si>
  <si>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</si>
  <si>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</si>
  <si>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</si>
  <si>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</si>
  <si>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</si>
  <si>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</si>
  <si>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</si>
  <si>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</si>
  <si>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</si>
  <si>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</si>
  <si>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</si>
  <si>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</si>
  <si>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</si>
  <si>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</si>
  <si>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</si>
  <si>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</si>
  <si>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</si>
  <si>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</si>
  <si>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</si>
  <si>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</si>
  <si>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</si>
  <si>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</si>
  <si>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</si>
  <si>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</si>
  <si>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</si>
  <si>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</si>
  <si>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</si>
  <si>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</si>
  <si>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</si>
  <si>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</si>
  <si>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</si>
  <si>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</si>
  <si>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</si>
  <si>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</si>
  <si>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</si>
  <si>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</si>
  <si>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</si>
  <si>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</si>
  <si>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</si>
  <si>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</si>
  <si>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</si>
  <si>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</si>
  <si>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</si>
  <si>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</si>
  <si>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</si>
  <si>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</si>
  <si>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</si>
  <si>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</si>
  <si>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</si>
  <si>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</si>
  <si>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</si>
  <si>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</si>
  <si>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</si>
  <si>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</si>
  <si>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</si>
  <si>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</si>
  <si>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</si>
  <si>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</si>
  <si>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</si>
  <si>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</si>
  <si>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</si>
  <si>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</si>
  <si>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</si>
  <si>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</si>
  <si>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</si>
  <si>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</si>
  <si>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</si>
  <si>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</si>
  <si>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</si>
  <si>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</si>
  <si>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</si>
  <si>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</si>
  <si>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</si>
  <si>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</si>
  <si>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</si>
  <si>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</si>
  <si>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</si>
  <si>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</si>
  <si>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</si>
  <si>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</si>
  <si>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</si>
  <si>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</si>
  <si>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</si>
  <si>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</si>
  <si>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</si>
  <si>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</si>
  <si>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</si>
  <si>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</si>
  <si>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</si>
  <si>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</si>
  <si>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</si>
  <si>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</si>
  <si>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</si>
  <si>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</si>
  <si>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</si>
  <si>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</si>
  <si>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</si>
  <si>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</si>
  <si>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</si>
  <si>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</si>
  <si>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</si>
  <si>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</si>
  <si>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</si>
  <si>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</si>
  <si>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</si>
  <si>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</si>
  <si>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</si>
  <si>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</si>
  <si>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</si>
  <si>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</si>
  <si>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</si>
  <si>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</si>
  <si>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</si>
  <si>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</si>
  <si>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</si>
  <si>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</si>
  <si>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</si>
  <si>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</si>
  <si>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</si>
  <si>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</si>
  <si>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</si>
  <si>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</si>
  <si>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</si>
  <si>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</si>
  <si>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</si>
  <si>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</si>
  <si>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</si>
  <si>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</si>
  <si>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</si>
  <si>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</si>
  <si>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</si>
  <si>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</si>
  <si>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</si>
  <si>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</si>
  <si>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</si>
  <si>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</si>
  <si>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</si>
  <si>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</si>
  <si>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</si>
  <si>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</si>
  <si>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</si>
  <si>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</si>
  <si>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</si>
  <si>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</si>
  <si>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</si>
  <si>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</si>
  <si>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</si>
  <si>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</si>
  <si>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</si>
  <si>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</si>
  <si>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</si>
  <si>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</si>
  <si>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</si>
  <si>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</si>
  <si>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</si>
  <si>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</si>
  <si>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</si>
  <si>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</si>
  <si>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</si>
  <si>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</si>
  <si>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</si>
  <si>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</si>
  <si>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</si>
  <si>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</si>
  <si>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</si>
  <si>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</si>
  <si>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</si>
  <si>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</si>
  <si>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</si>
  <si>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</si>
  <si>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</si>
  <si>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</si>
  <si>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</si>
  <si>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</si>
  <si>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</si>
  <si>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</si>
  <si>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</si>
  <si>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</si>
  <si>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</si>
  <si>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</si>
  <si>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</si>
  <si>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</si>
  <si>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</si>
  <si>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</si>
  <si>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</si>
  <si>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</si>
  <si>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</si>
  <si>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</si>
  <si>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</si>
  <si>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</si>
  <si>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</si>
  <si>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</si>
  <si>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</si>
  <si>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</si>
  <si>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</si>
  <si>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</si>
  <si>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</si>
  <si>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</si>
  <si>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</si>
  <si>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</si>
  <si>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</si>
  <si>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</si>
  <si>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</si>
  <si>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</si>
  <si>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</si>
  <si>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</si>
  <si>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</si>
  <si>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</si>
  <si>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</si>
  <si>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</si>
  <si>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</si>
  <si>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</si>
  <si>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</si>
  <si>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</si>
  <si>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</si>
  <si>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</si>
  <si>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</si>
  <si>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</si>
  <si>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</si>
  <si>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</si>
  <si>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</si>
  <si>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</si>
  <si>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</si>
  <si>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</si>
  <si>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</si>
  <si>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</si>
  <si>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</si>
  <si>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</si>
  <si>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</si>
  <si>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</si>
  <si>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</si>
  <si>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</si>
  <si>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</si>
  <si>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</si>
  <si>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</si>
  <si>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</si>
  <si>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</si>
  <si>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</si>
  <si>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</si>
  <si>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</si>
  <si>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</si>
  <si>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</si>
  <si>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</si>
  <si>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</si>
  <si>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</si>
  <si>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</si>
  <si>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</si>
  <si>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</si>
  <si>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</si>
  <si>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</si>
  <si>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</si>
  <si>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</si>
  <si>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</si>
  <si>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</si>
  <si>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</si>
  <si>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</si>
  <si>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</si>
  <si>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</si>
  <si>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</si>
  <si>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</si>
  <si>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</si>
  <si>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</si>
  <si>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</si>
  <si>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</si>
  <si>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</si>
  <si>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</si>
  <si>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</si>
  <si>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</si>
  <si>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</si>
  <si>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</si>
  <si>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</si>
  <si>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</si>
  <si>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</si>
  <si>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</si>
  <si>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</si>
  <si>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</si>
  <si>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</si>
  <si>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</si>
  <si>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</si>
  <si>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</si>
  <si>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</si>
  <si>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</si>
  <si>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</si>
  <si>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</si>
  <si>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</si>
  <si>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</si>
  <si>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</si>
  <si>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</si>
  <si>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</si>
  <si>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</si>
  <si>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</si>
  <si>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</si>
  <si>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</si>
  <si>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</si>
  <si>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</si>
  <si>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</si>
  <si>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</si>
  <si>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</si>
  <si>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</si>
  <si>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</si>
  <si>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</si>
  <si>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</si>
  <si>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</si>
  <si>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</si>
  <si>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</si>
  <si>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</si>
  <si>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</si>
  <si>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</si>
  <si>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</si>
  <si>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</si>
  <si>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</si>
  <si>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</si>
  <si>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</si>
  <si>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</si>
  <si>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</si>
  <si>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</si>
  <si>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</si>
  <si>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</si>
  <si>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</si>
  <si>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</si>
  <si>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</si>
  <si>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</si>
  <si>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</si>
  <si>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</si>
  <si>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</si>
  <si>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</si>
  <si>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</si>
  <si>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</si>
  <si>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</si>
  <si>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</si>
  <si>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</si>
  <si>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</si>
  <si>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</si>
  <si>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</si>
  <si>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</si>
  <si>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</si>
  <si>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</si>
  <si>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</si>
  <si>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</si>
  <si>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</si>
  <si>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</si>
  <si>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</si>
  <si>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</si>
  <si>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</si>
  <si>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</si>
  <si>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</si>
  <si>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</si>
  <si>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</si>
  <si>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</si>
  <si>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</si>
  <si>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</si>
  <si>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</si>
  <si>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</si>
  <si>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</si>
  <si>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</si>
  <si>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</si>
  <si>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</si>
  <si>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</si>
  <si>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</si>
  <si>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</si>
  <si>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</si>
  <si>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</si>
  <si>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</si>
  <si>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</si>
  <si>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</si>
  <si>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</si>
  <si>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</si>
  <si>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</si>
  <si>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</si>
  <si>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</si>
  <si>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</si>
  <si>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</si>
  <si>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</si>
  <si>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</si>
  <si>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</si>
  <si>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</si>
  <si>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</si>
  <si>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</si>
  <si>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</si>
  <si>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</si>
  <si>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</si>
  <si>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</si>
  <si>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</si>
  <si>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</si>
  <si>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</si>
  <si>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</si>
  <si>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</si>
  <si>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</si>
  <si>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</si>
  <si>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</si>
  <si>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</si>
  <si>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</si>
  <si>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</si>
  <si>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</si>
  <si>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</si>
  <si>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</si>
  <si>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</si>
  <si>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</si>
  <si>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</si>
  <si>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</si>
  <si>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</si>
  <si>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</si>
  <si>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</si>
  <si>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</si>
  <si>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</si>
  <si>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</si>
  <si>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</si>
  <si>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</si>
  <si>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</si>
  <si>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</si>
  <si>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</si>
  <si>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</si>
  <si>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</si>
  <si>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</si>
  <si>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</si>
  <si>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</si>
  <si>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</si>
  <si>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</si>
  <si>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</si>
  <si>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</si>
  <si>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</si>
  <si>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</si>
  <si>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</si>
  <si>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</si>
  <si>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</si>
  <si>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</si>
  <si>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</si>
  <si>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</si>
  <si>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</si>
  <si>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</si>
  <si>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</si>
  <si>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</si>
  <si>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</si>
  <si>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</si>
  <si>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</si>
  <si>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</si>
  <si>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</si>
  <si>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</si>
  <si>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</si>
  <si>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</si>
  <si>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</si>
  <si>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</si>
  <si>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</si>
  <si>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</si>
  <si>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</si>
  <si>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</si>
  <si>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</si>
  <si>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</si>
  <si>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</si>
  <si>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</si>
  <si>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</si>
  <si>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</si>
  <si>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</si>
  <si>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</si>
  <si>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</si>
  <si>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</si>
  <si>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</si>
  <si>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</si>
  <si>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</si>
  <si>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</si>
  <si>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</si>
  <si>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</si>
  <si>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</si>
  <si>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</si>
  <si>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</si>
  <si>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</si>
  <si>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</si>
  <si>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</si>
  <si>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</si>
  <si>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</si>
  <si>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</si>
  <si>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</si>
  <si>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</si>
  <si>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</si>
  <si>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</si>
  <si>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</si>
  <si>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</si>
  <si>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</si>
  <si>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</si>
  <si>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</si>
  <si>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</si>
  <si>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</si>
  <si>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</si>
  <si>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</si>
  <si>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</si>
  <si>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</si>
  <si>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</si>
  <si>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</si>
  <si>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</si>
  <si>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</si>
  <si>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</si>
  <si>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</si>
  <si>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</si>
  <si>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</si>
  <si>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</si>
  <si>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</si>
  <si>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</si>
  <si>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</si>
  <si>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</si>
  <si>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</si>
  <si>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</si>
  <si>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</si>
  <si>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</si>
  <si>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</si>
  <si>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</si>
  <si>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</si>
  <si>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</si>
  <si>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</si>
  <si>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</si>
  <si>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</si>
  <si>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</si>
  <si>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</si>
  <si>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</si>
  <si>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</si>
  <si>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</si>
  <si>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</si>
  <si>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</si>
  <si>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</si>
  <si>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</si>
  <si>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</si>
  <si>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</si>
  <si>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</si>
  <si>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</si>
  <si>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</si>
  <si>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</si>
  <si>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</si>
  <si>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</si>
  <si>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</si>
  <si>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</si>
  <si>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</si>
  <si>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</si>
  <si>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</si>
  <si>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</si>
  <si>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</si>
  <si>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</si>
  <si>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</si>
  <si>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</si>
  <si>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</si>
  <si>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</si>
  <si>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</si>
  <si>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</si>
  <si>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</si>
  <si>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</si>
  <si>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</si>
  <si>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</si>
  <si>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</si>
  <si>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</si>
  <si>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</si>
  <si>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</si>
  <si>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</si>
  <si>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</si>
  <si>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</si>
  <si>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</si>
  <si>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</si>
  <si>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</si>
  <si>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</si>
  <si>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</si>
  <si>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</si>
  <si>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</si>
  <si>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</si>
  <si>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</si>
  <si>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</si>
  <si>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</si>
  <si>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</si>
  <si>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</si>
  <si>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</si>
  <si>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</si>
  <si>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</si>
  <si>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</si>
  <si>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</si>
  <si>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</si>
  <si>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</si>
  <si>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</si>
  <si>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</si>
  <si>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</si>
  <si>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</si>
  <si>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</si>
  <si>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</si>
  <si>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</si>
  <si>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</si>
  <si>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</si>
  <si>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</si>
  <si>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</si>
  <si>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</si>
  <si>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</si>
  <si>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</si>
  <si>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</si>
  <si>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</si>
  <si>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</si>
  <si>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</si>
  <si>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</si>
  <si>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</si>
  <si>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</si>
  <si>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</si>
  <si>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</si>
  <si>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</si>
  <si>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</si>
  <si>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</si>
  <si>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</si>
  <si>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</si>
  <si>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</si>
  <si>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</si>
  <si>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</si>
  <si>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</si>
  <si>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</si>
  <si>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</si>
  <si>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</si>
  <si>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</si>
  <si>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</si>
  <si>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</si>
  <si>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</si>
  <si>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</si>
  <si>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</si>
  <si>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</si>
  <si>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</si>
  <si>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</si>
  <si>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</si>
  <si>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</si>
  <si>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</si>
  <si>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</si>
  <si>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</si>
  <si>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</si>
  <si>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</si>
  <si>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</si>
  <si>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</si>
  <si>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</si>
  <si>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</si>
  <si>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</si>
  <si>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</si>
  <si>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</si>
  <si>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</si>
  <si>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</si>
  <si>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</si>
  <si>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</si>
  <si>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</si>
  <si>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</si>
  <si>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</si>
  <si>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</si>
  <si>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</si>
  <si>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</si>
  <si>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</si>
  <si>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</si>
  <si>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</si>
  <si>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</si>
  <si>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</si>
  <si>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</si>
  <si>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</si>
  <si>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</si>
  <si>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</si>
  <si>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</si>
  <si>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</si>
  <si>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</si>
  <si>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</si>
  <si>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</si>
  <si>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</si>
  <si>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</si>
  <si>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</si>
  <si>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</si>
  <si>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</si>
  <si>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</si>
  <si>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</si>
  <si>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</si>
  <si>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</si>
  <si>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</si>
  <si>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</si>
  <si>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</si>
  <si>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</si>
  <si>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</si>
  <si>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</si>
  <si>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</si>
  <si>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</si>
  <si>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</si>
  <si>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</si>
  <si>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</si>
  <si>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</si>
  <si>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</si>
  <si>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</si>
  <si>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</si>
  <si>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</si>
  <si>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</si>
  <si>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</si>
  <si>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</si>
  <si>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</si>
  <si>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</si>
  <si>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</si>
  <si>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</si>
  <si>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</si>
  <si>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</si>
  <si>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</si>
  <si>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</si>
  <si>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</si>
  <si>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</si>
  <si>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</si>
  <si>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</si>
  <si>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</si>
  <si>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</si>
  <si>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</si>
  <si>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</si>
  <si>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</si>
  <si>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</si>
  <si>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</si>
  <si>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</si>
  <si>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</si>
  <si>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</si>
  <si>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</si>
  <si>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</si>
  <si>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</si>
  <si>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</si>
  <si>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</si>
  <si>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</si>
  <si>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</si>
  <si>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</si>
  <si>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</si>
  <si>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</si>
  <si>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</si>
  <si>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</si>
  <si>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</si>
  <si>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</si>
  <si>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</si>
  <si>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</si>
  <si>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</si>
  <si>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</si>
  <si>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</si>
  <si>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</si>
  <si>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</si>
  <si>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</si>
  <si>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</si>
  <si>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</si>
  <si>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</si>
  <si>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</si>
  <si>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</si>
  <si>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</si>
  <si>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</si>
  <si>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</si>
  <si>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</si>
  <si>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</si>
  <si>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</si>
  <si>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</si>
  <si>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</si>
  <si>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</si>
  <si>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</si>
  <si>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</si>
  <si>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</si>
  <si>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</si>
  <si>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</si>
  <si>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</si>
  <si>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</si>
  <si>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</si>
  <si>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</si>
  <si>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</si>
  <si>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</si>
  <si>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</si>
  <si>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</si>
  <si>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</si>
  <si>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</si>
  <si>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</si>
  <si>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</si>
  <si>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</si>
  <si>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</si>
  <si>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</si>
  <si>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</si>
  <si>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</si>
  <si>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</si>
  <si>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</si>
  <si>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</si>
  <si>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</si>
  <si>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</si>
  <si>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</si>
  <si>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</si>
  <si>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</si>
  <si>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</si>
  <si>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</si>
  <si>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</si>
  <si>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</si>
  <si>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</si>
  <si>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</si>
  <si>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</si>
  <si>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</si>
  <si>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</si>
  <si>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</si>
  <si>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</si>
  <si>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</si>
  <si>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</si>
  <si>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</si>
  <si>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</si>
  <si>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</si>
  <si>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</si>
  <si>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</si>
  <si>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</si>
  <si>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</si>
  <si>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</si>
  <si>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</si>
  <si>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</si>
  <si>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</si>
  <si>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</si>
  <si>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</si>
  <si>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</si>
  <si>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</si>
  <si>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</si>
  <si>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</si>
  <si>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</si>
  <si>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</si>
  <si>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</si>
  <si>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</si>
  <si>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</si>
  <si>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</si>
  <si>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</si>
  <si>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</si>
  <si>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</si>
  <si>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</si>
  <si>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</si>
  <si>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</si>
  <si>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</si>
  <si>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</si>
  <si>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</si>
  <si>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</si>
  <si>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</si>
  <si>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</si>
  <si>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</si>
  <si>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</si>
  <si>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</si>
  <si>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</si>
  <si>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</si>
  <si>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</si>
  <si>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</si>
  <si>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</si>
  <si>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</si>
  <si>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</si>
  <si>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</si>
  <si>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</si>
  <si>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</si>
  <si>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</si>
  <si>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</si>
  <si>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</si>
  <si>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</si>
  <si>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</si>
  <si>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</si>
  <si>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</si>
  <si>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</si>
  <si>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</si>
  <si>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</si>
  <si>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</si>
  <si>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</si>
  <si>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</si>
  <si>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</si>
  <si>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</si>
  <si>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</si>
  <si>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</si>
  <si>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</si>
  <si>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</si>
  <si>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</si>
  <si>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</si>
  <si>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</si>
  <si>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</si>
  <si>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</si>
  <si>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</si>
  <si>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</si>
  <si>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</si>
  <si>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</si>
  <si>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</si>
  <si>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</si>
  <si>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</si>
  <si>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</si>
  <si>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</si>
  <si>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</si>
  <si>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</si>
  <si>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</si>
  <si>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</si>
  <si>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</si>
  <si>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</si>
  <si>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</si>
  <si>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</si>
  <si>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</si>
  <si>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</si>
  <si>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</si>
  <si>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</si>
  <si>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</si>
  <si>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</si>
  <si>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</si>
  <si>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</si>
  <si>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</si>
  <si>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</si>
  <si>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</si>
  <si>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</si>
  <si>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</si>
  <si>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</si>
  <si>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</si>
  <si>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</si>
  <si>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</si>
  <si>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</si>
  <si>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</si>
  <si>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</si>
  <si>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</si>
  <si>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</si>
  <si>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</si>
  <si>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</si>
  <si>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</si>
  <si>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</si>
  <si>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</si>
  <si>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</si>
  <si>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</si>
  <si>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</si>
  <si>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</si>
  <si>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</si>
  <si>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</si>
  <si>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</si>
  <si>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</si>
  <si>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</si>
  <si>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</si>
  <si>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</si>
  <si>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</si>
  <si>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</si>
  <si>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</si>
  <si>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</si>
  <si>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</si>
  <si>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</si>
  <si>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</si>
  <si>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</si>
  <si>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</si>
  <si>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</si>
  <si>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</si>
  <si>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</si>
  <si>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</si>
  <si>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</si>
  <si>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</si>
  <si>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</si>
  <si>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</si>
  <si>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</si>
  <si>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</si>
  <si>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</si>
  <si>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</si>
  <si>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</si>
  <si>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</si>
  <si>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</si>
  <si>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</si>
  <si>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</si>
  <si>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</si>
  <si>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</si>
  <si>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</si>
  <si>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</si>
  <si>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</si>
  <si>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</si>
  <si>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</si>
  <si>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</si>
  <si>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</si>
  <si>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</si>
  <si>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</si>
  <si>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</si>
  <si>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</si>
  <si>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</si>
  <si>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</si>
  <si>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</si>
  <si>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</si>
  <si>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</si>
  <si>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</si>
  <si>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</si>
  <si>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</si>
  <si>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</si>
  <si>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</si>
  <si>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</si>
  <si>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</si>
  <si>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</si>
  <si>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</si>
  <si>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</si>
  <si>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</si>
  <si>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</si>
  <si>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</si>
  <si>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</si>
  <si>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</si>
  <si>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</si>
  <si>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</si>
  <si>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</si>
  <si>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</si>
  <si>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</si>
  <si>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</si>
  <si>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</si>
  <si>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</si>
  <si>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</si>
  <si>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</si>
  <si>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</si>
  <si>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</si>
  <si>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</si>
  <si>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</si>
  <si>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</si>
  <si>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</si>
  <si>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</si>
  <si>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</si>
  <si>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</si>
  <si>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</si>
  <si>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</si>
  <si>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</si>
  <si>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</si>
  <si>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</si>
  <si>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</si>
  <si>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</si>
  <si>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</si>
  <si>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</si>
  <si>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</si>
  <si>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</si>
  <si>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</si>
  <si>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</si>
  <si>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</si>
  <si>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</si>
  <si>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</si>
  <si>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</si>
  <si>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</si>
  <si>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</si>
  <si>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</si>
  <si>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</si>
  <si>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</si>
  <si>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</si>
  <si>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</si>
  <si>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</si>
  <si>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</si>
  <si>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</si>
  <si>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</si>
  <si>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</si>
  <si>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</si>
  <si>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</si>
  <si>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</si>
  <si>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</si>
  <si>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</si>
  <si>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</si>
  <si>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</si>
  <si>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</si>
  <si>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</si>
  <si>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</si>
  <si>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</si>
  <si>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</si>
  <si>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</si>
  <si>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</si>
  <si>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</si>
  <si>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</si>
  <si>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</si>
  <si>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</si>
  <si>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</si>
  <si>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</si>
  <si>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</si>
  <si>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</si>
  <si>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</si>
  <si>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</si>
  <si>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</si>
  <si>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</si>
  <si>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</si>
  <si>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</si>
  <si>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</si>
  <si>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</si>
  <si>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</si>
  <si>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</si>
  <si>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</si>
  <si>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</si>
  <si>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</si>
  <si>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</si>
  <si>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</si>
  <si>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</si>
  <si>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</si>
  <si>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</si>
  <si>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</si>
  <si>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</si>
  <si>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</si>
  <si>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</si>
  <si>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</si>
  <si>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</si>
  <si>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</si>
  <si>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</si>
  <si>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</si>
  <si>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</si>
  <si>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</si>
  <si>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</si>
  <si>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</si>
  <si>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</si>
  <si>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</si>
  <si>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</si>
  <si>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</si>
  <si>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</si>
  <si>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</si>
  <si>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</si>
  <si>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</si>
  <si>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</si>
  <si>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</si>
  <si>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</si>
  <si>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</si>
  <si>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</si>
  <si>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</si>
  <si>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</si>
  <si>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</si>
  <si>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</si>
  <si>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</si>
  <si>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</si>
  <si>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</si>
  <si>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</si>
  <si>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</si>
  <si>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</si>
  <si>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</si>
  <si>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</si>
  <si>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</si>
  <si>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</si>
  <si>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</si>
  <si>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</si>
  <si>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</si>
  <si>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</si>
  <si>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</si>
  <si>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</si>
  <si>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</si>
  <si>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</si>
  <si>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</si>
  <si>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</si>
  <si>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</si>
  <si>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</si>
  <si>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</si>
  <si>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</si>
  <si>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</si>
  <si>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</si>
  <si>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</si>
  <si>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</si>
  <si>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</si>
  <si>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</si>
  <si>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</si>
  <si>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</si>
  <si>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</si>
  <si>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</si>
  <si>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</si>
  <si>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</si>
  <si>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</si>
  <si>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</si>
  <si>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</si>
  <si>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</si>
  <si>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</si>
  <si>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</si>
  <si>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</si>
  <si>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</si>
  <si>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</si>
  <si>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</si>
  <si>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</si>
  <si>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</si>
  <si>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</si>
  <si>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</si>
  <si>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</si>
  <si>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</si>
  <si>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</si>
  <si>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</si>
  <si>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</si>
  <si>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</si>
  <si>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</si>
  <si>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</si>
  <si>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</si>
  <si>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</si>
  <si>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</si>
  <si>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</si>
  <si>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</si>
  <si>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</si>
  <si>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</si>
  <si>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</si>
  <si>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</si>
  <si>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</si>
  <si>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</si>
  <si>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</si>
  <si>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</si>
  <si>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</si>
  <si>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</si>
  <si>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</si>
  <si>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</si>
  <si>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</si>
  <si>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</si>
  <si>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</si>
  <si>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</si>
  <si>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</si>
  <si>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</si>
  <si>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</si>
  <si>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</si>
  <si>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</si>
  <si>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</si>
  <si>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</si>
  <si>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</si>
  <si>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</si>
  <si>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</si>
  <si>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</si>
  <si>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</si>
  <si>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</si>
  <si>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</si>
  <si>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</si>
  <si>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</si>
  <si>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</si>
  <si>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</si>
  <si>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</si>
  <si>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</si>
  <si>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</si>
  <si>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</si>
  <si>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</si>
  <si>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</si>
  <si>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</si>
  <si>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</si>
  <si>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</si>
  <si>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</si>
  <si>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</si>
  <si>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</si>
  <si>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</si>
  <si>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</si>
  <si>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</si>
  <si>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</si>
  <si>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</si>
  <si>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</si>
  <si>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</si>
  <si>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</si>
  <si>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</si>
  <si>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</si>
  <si>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</si>
  <si>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</si>
  <si>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</si>
  <si>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</si>
  <si>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</si>
  <si>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</si>
  <si>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</si>
  <si>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</si>
  <si>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</si>
  <si>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</si>
  <si>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</si>
  <si>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</si>
  <si>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</si>
  <si>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</si>
  <si>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</si>
  <si>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</si>
  <si>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</si>
  <si>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</si>
  <si>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</si>
  <si>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</si>
  <si>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</si>
  <si>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</si>
  <si>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</si>
  <si>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</si>
  <si>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</si>
  <si>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</si>
  <si>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</si>
  <si>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</si>
  <si>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</si>
  <si>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</si>
  <si>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</si>
  <si>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</si>
  <si>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</si>
  <si>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</si>
  <si>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</si>
  <si>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</si>
  <si>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</si>
  <si>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</si>
  <si>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</si>
  <si>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</si>
  <si>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</si>
  <si>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</si>
  <si>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</si>
  <si>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</si>
  <si>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</si>
  <si>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</si>
  <si>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</si>
  <si>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</si>
  <si>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</si>
  <si>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</si>
  <si>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</si>
  <si>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</si>
  <si>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</si>
  <si>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</si>
  <si>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</si>
  <si>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</si>
  <si>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</si>
  <si>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</si>
  <si>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</si>
  <si>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</si>
  <si>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</si>
  <si>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</si>
  <si>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</si>
  <si>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</si>
  <si>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</si>
  <si>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</si>
  <si>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</si>
  <si>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</si>
  <si>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</si>
  <si>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</si>
  <si>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</si>
  <si>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</si>
  <si>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</si>
  <si>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</si>
  <si>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</si>
  <si>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</si>
  <si>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</si>
  <si>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</si>
  <si>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</si>
  <si>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</si>
  <si>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</si>
  <si>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</si>
  <si>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</si>
  <si>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</si>
  <si>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</si>
  <si>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</si>
  <si>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</si>
  <si>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</si>
  <si>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</si>
  <si>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</si>
  <si>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</si>
  <si>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</si>
  <si>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</si>
  <si>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</si>
  <si>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</si>
  <si>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</si>
  <si>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</si>
  <si>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</si>
  <si>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</si>
  <si>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</si>
  <si>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</si>
  <si>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</si>
  <si>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</si>
  <si>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</si>
  <si>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</si>
  <si>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</si>
  <si>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</si>
  <si>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</si>
  <si>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</si>
  <si>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</si>
  <si>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</si>
  <si>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</si>
  <si>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</si>
  <si>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</si>
  <si>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</si>
  <si>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</si>
  <si>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</si>
  <si>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</si>
  <si>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</si>
  <si>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</si>
  <si>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</si>
  <si>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</si>
  <si>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</si>
  <si>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</si>
  <si>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</si>
  <si>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</si>
  <si>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</si>
  <si>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</si>
  <si>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</si>
  <si>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</si>
  <si>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</si>
  <si>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</si>
  <si>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</si>
  <si>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</si>
  <si>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</si>
  <si>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</si>
  <si>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</si>
  <si>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</si>
  <si>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</si>
  <si>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</si>
  <si>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</si>
  <si>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</si>
  <si>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</si>
  <si>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</si>
  <si>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</si>
  <si>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</si>
  <si>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</si>
  <si>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</si>
  <si>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</si>
  <si>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</si>
  <si>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</si>
  <si>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</si>
  <si>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</si>
  <si>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</si>
  <si>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</si>
  <si>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</si>
  <si>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</si>
  <si>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</si>
  <si>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</si>
  <si>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</si>
  <si>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</si>
  <si>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</si>
  <si>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</si>
  <si>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</si>
  <si>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</si>
  <si>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</si>
  <si>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</si>
  <si>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</si>
  <si>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</si>
  <si>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</si>
  <si>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</si>
  <si>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</si>
  <si>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</si>
  <si>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</si>
  <si>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</si>
  <si>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</si>
  <si>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</si>
  <si>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</si>
  <si>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</si>
  <si>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</si>
  <si>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</si>
  <si>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</si>
  <si>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</si>
  <si>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</si>
  <si>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</si>
  <si>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</si>
  <si>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</si>
  <si>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</si>
  <si>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</si>
  <si>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</si>
  <si>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</si>
  <si>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</si>
  <si>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</si>
  <si>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</si>
  <si>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</si>
  <si>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</si>
  <si>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</si>
  <si>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</si>
  <si>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</si>
  <si>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</si>
  <si>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</si>
  <si>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</si>
  <si>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</si>
  <si>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</si>
  <si>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</si>
  <si>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</si>
  <si>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</si>
  <si>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</si>
  <si>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</si>
  <si>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</si>
  <si>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</si>
  <si>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</si>
  <si>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</si>
  <si>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</si>
  <si>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</si>
  <si>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</si>
  <si>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</si>
  <si>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</si>
  <si>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</si>
  <si>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</si>
  <si>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</si>
  <si>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</si>
  <si>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</si>
  <si>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</si>
  <si>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</si>
  <si>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</si>
  <si>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</si>
  <si>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</si>
  <si>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</si>
  <si>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</si>
  <si>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</si>
  <si>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</si>
  <si>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</si>
  <si>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</si>
  <si>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</si>
  <si>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</si>
  <si>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</si>
  <si>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</si>
  <si>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</si>
  <si>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</si>
  <si>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</si>
  <si>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</si>
  <si>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</si>
  <si>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</si>
  <si>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</si>
  <si>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</si>
  <si>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</si>
  <si>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</si>
  <si>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</si>
  <si>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</si>
  <si>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</si>
  <si>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</si>
  <si>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</si>
  <si>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</si>
  <si>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</si>
  <si>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</si>
  <si>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</si>
  <si>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</si>
  <si>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</si>
  <si>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</si>
  <si>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</si>
  <si>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</si>
  <si>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</si>
  <si>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</si>
  <si>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</si>
  <si>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</si>
  <si>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</si>
  <si>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</si>
  <si>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</si>
  <si>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</si>
  <si>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</si>
  <si>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</si>
  <si>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</si>
  <si>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</si>
  <si>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</si>
  <si>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</si>
  <si>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</si>
  <si>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</si>
  <si>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</si>
  <si>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</si>
  <si>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</si>
  <si>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</si>
  <si>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</si>
  <si>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</si>
  <si>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</si>
  <si>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</si>
  <si>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</si>
  <si>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</si>
  <si>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</si>
  <si>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</si>
  <si>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</si>
  <si>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</si>
  <si>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</si>
  <si>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</si>
  <si>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</si>
  <si>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</si>
  <si>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</si>
  <si>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</si>
  <si>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</si>
  <si>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</si>
  <si>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</si>
  <si>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</si>
  <si>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</si>
  <si>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</si>
  <si>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</si>
  <si>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</si>
  <si>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</si>
  <si>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</si>
  <si>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</si>
  <si>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</si>
  <si>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</si>
  <si>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</si>
  <si>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</si>
  <si>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</si>
  <si>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</si>
  <si>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</si>
  <si>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</si>
  <si>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</si>
  <si>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</si>
  <si>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</si>
  <si>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</si>
  <si>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</si>
  <si>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</si>
  <si>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</si>
  <si>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</si>
  <si>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</si>
  <si>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</si>
  <si>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</si>
  <si>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</si>
  <si>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</si>
  <si>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</si>
  <si>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</si>
  <si>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</si>
  <si>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</si>
  <si>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</si>
  <si>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</si>
  <si>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</si>
  <si>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</si>
  <si>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</si>
  <si>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</si>
  <si>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</si>
  <si>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</si>
  <si>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</si>
  <si>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</si>
  <si>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</si>
  <si>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</si>
  <si>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</si>
  <si>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</si>
  <si>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</si>
  <si>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</si>
  <si>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</si>
  <si>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</si>
  <si>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</si>
  <si>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</si>
  <si>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</si>
  <si>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</si>
  <si>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</si>
  <si>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</si>
  <si>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</si>
  <si>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</si>
  <si>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</si>
  <si>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</si>
  <si>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</si>
  <si>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</si>
  <si>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</si>
  <si>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</si>
  <si>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</si>
  <si>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</si>
  <si>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</si>
  <si>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</si>
  <si>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</si>
  <si>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</si>
  <si>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</si>
  <si>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</si>
  <si>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</si>
  <si>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</si>
  <si>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</si>
  <si>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</si>
  <si>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</si>
  <si>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</si>
  <si>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</si>
  <si>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</si>
  <si>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</si>
  <si>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</si>
  <si>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</si>
  <si>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</si>
  <si>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</si>
  <si>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</si>
  <si>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</si>
  <si>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</si>
  <si>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</si>
  <si>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</si>
  <si>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</si>
  <si>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</si>
  <si>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</si>
  <si>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</si>
  <si>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</si>
  <si>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</si>
  <si>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</si>
  <si>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</si>
  <si>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</si>
  <si>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</si>
  <si>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</si>
  <si>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</si>
  <si>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</si>
  <si>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</si>
  <si>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</si>
  <si>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</si>
  <si>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</si>
  <si>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</si>
  <si>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</si>
  <si>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</si>
  <si>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</si>
  <si>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</si>
  <si>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</si>
  <si>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</si>
  <si>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</si>
  <si>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</si>
  <si>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</si>
  <si>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</si>
  <si>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</si>
  <si>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</si>
  <si>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</si>
  <si>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</si>
  <si>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</si>
  <si>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</si>
  <si>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</si>
  <si>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</si>
  <si>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</si>
  <si>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</si>
  <si>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</si>
  <si>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</si>
  <si>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</si>
  <si>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</si>
  <si>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</si>
  <si>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</si>
  <si>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</si>
  <si>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</si>
  <si>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</si>
  <si>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</si>
  <si>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</si>
  <si>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</si>
  <si>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</si>
  <si>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</si>
  <si>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</si>
  <si>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</si>
  <si>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</si>
  <si>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</si>
  <si>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</si>
  <si>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</si>
  <si>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</si>
  <si>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</si>
  <si>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</si>
  <si>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</si>
  <si>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</si>
  <si>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</si>
  <si>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</si>
  <si>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</si>
  <si>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</si>
  <si>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</si>
  <si>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</si>
  <si>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</si>
  <si>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</si>
  <si>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</si>
  <si>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</si>
  <si>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</si>
  <si>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</si>
  <si>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</si>
  <si>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</si>
  <si>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</si>
  <si>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</si>
  <si>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</si>
  <si>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</si>
  <si>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</si>
  <si>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</si>
  <si>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</si>
  <si>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</si>
  <si>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</si>
  <si>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</si>
  <si>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</si>
  <si>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</si>
  <si>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</si>
  <si>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</si>
  <si>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</si>
  <si>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</si>
  <si>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</si>
  <si>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</si>
  <si>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</si>
  <si>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</si>
  <si>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</si>
  <si>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</si>
  <si>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</si>
  <si>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</si>
  <si>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</si>
  <si>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</si>
  <si>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</si>
  <si>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</si>
  <si>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</si>
  <si>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</si>
  <si>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</si>
  <si>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</si>
  <si>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</si>
  <si>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</si>
  <si>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</si>
  <si>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</si>
  <si>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</si>
  <si>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</si>
  <si>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</si>
  <si>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</si>
  <si>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</si>
  <si>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</si>
  <si>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</si>
  <si>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</si>
  <si>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</si>
  <si>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</si>
  <si>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</si>
  <si>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</si>
  <si>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</si>
  <si>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</si>
  <si>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</si>
  <si>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</si>
  <si>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</si>
  <si>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</si>
  <si>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</si>
  <si>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</si>
  <si>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</si>
  <si>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</si>
  <si>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</si>
  <si>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</si>
  <si>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</si>
  <si>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</si>
  <si>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</si>
  <si>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</si>
  <si>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</si>
  <si>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</si>
  <si>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</si>
  <si>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</si>
  <si>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</si>
  <si>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</si>
  <si>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</si>
  <si>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</si>
  <si>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</si>
  <si>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</si>
  <si>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</si>
  <si>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</si>
  <si>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</si>
  <si>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</si>
  <si>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</si>
  <si>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</si>
  <si>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</si>
  <si>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</si>
  <si>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</si>
  <si>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</si>
  <si>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</si>
  <si>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</si>
  <si>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</si>
  <si>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</si>
  <si>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</si>
  <si>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</si>
  <si>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</si>
  <si>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</si>
  <si>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</si>
  <si>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</si>
  <si>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</si>
  <si>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</si>
  <si>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</si>
  <si>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</si>
  <si>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</si>
  <si>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</si>
  <si>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</si>
  <si>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</si>
  <si>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</si>
  <si>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</si>
  <si>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</si>
  <si>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</si>
  <si>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</si>
  <si>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</si>
  <si>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</si>
  <si>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</si>
  <si>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</si>
  <si>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</si>
  <si>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</si>
  <si>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</si>
  <si>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</si>
  <si>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</si>
  <si>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</si>
  <si>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</si>
  <si>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</si>
  <si>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</si>
  <si>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</si>
  <si>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</si>
  <si>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</si>
  <si>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</si>
  <si>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</si>
  <si>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</si>
  <si>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</si>
  <si>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</si>
  <si>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</si>
  <si>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</si>
  <si>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</si>
  <si>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</si>
  <si>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</si>
  <si>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</si>
  <si>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</si>
  <si>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</si>
  <si>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</si>
  <si>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</si>
  <si>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</si>
  <si>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</si>
  <si>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</si>
  <si>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</si>
  <si>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</si>
  <si>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</si>
  <si>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</si>
  <si>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</si>
  <si>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</si>
  <si>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</si>
  <si>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</si>
  <si>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</si>
  <si>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</si>
  <si>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</si>
  <si>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</si>
  <si>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</si>
  <si>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</si>
  <si>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</si>
  <si>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</si>
  <si>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</si>
  <si>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</si>
  <si>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</si>
  <si>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</si>
  <si>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</si>
  <si>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</si>
  <si>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</si>
  <si>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</si>
  <si>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</si>
  <si>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</si>
  <si>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</si>
  <si>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</si>
  <si>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</si>
  <si>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</si>
  <si>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</si>
  <si>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</si>
  <si>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</si>
  <si>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</si>
  <si>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</si>
  <si>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</si>
  <si>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</si>
  <si>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</si>
  <si>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</si>
  <si>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</si>
  <si>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</si>
  <si>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</si>
  <si>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</si>
  <si>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</si>
  <si>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</si>
  <si>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</si>
  <si>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</si>
  <si>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</si>
  <si>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</si>
  <si>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</si>
  <si>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</si>
  <si>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</si>
  <si>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</si>
  <si>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</si>
  <si>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</si>
  <si>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</si>
  <si>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</si>
  <si>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</si>
  <si>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</si>
  <si>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</si>
  <si>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</si>
  <si>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</si>
  <si>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</si>
  <si>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</si>
  <si>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</si>
  <si>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</si>
  <si>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</si>
  <si>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</si>
  <si>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</si>
  <si>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</si>
  <si>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</si>
  <si>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</si>
  <si>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</si>
  <si>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</si>
  <si>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</si>
  <si>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</si>
  <si>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</si>
  <si>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</si>
  <si>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</si>
  <si>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</si>
  <si>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</si>
  <si>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</si>
  <si>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</si>
  <si>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</si>
  <si>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</si>
  <si>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</si>
  <si>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</si>
  <si>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</si>
  <si>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</si>
  <si>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</si>
  <si>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</si>
  <si>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</si>
  <si>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</si>
  <si>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</si>
  <si>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</si>
  <si>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</si>
  <si>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</si>
  <si>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</si>
  <si>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</si>
  <si>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</si>
  <si>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</si>
  <si>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</si>
  <si>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</si>
  <si>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</si>
  <si>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</si>
  <si>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</si>
  <si>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</si>
  <si>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</si>
  <si>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</si>
  <si>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</si>
  <si>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</si>
  <si>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</si>
  <si>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</si>
  <si>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</si>
  <si>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</si>
  <si>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</si>
  <si>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</si>
  <si>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</si>
  <si>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</si>
  <si>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</si>
  <si>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</si>
  <si>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</si>
  <si>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</si>
  <si>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</si>
  <si>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</si>
  <si>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</si>
  <si>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</si>
  <si>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</si>
  <si>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</si>
  <si>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</si>
  <si>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</si>
  <si>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</si>
  <si>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</si>
  <si>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</si>
  <si>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</si>
  <si>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</si>
  <si>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</si>
  <si>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</si>
  <si>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</si>
  <si>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</si>
  <si>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</si>
  <si>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</si>
  <si>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</si>
  <si>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</si>
  <si>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</si>
  <si>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</si>
  <si>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</si>
  <si>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</si>
  <si>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</si>
  <si>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</si>
  <si>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</si>
  <si>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</si>
  <si>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</si>
  <si>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</si>
  <si>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</si>
  <si>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</si>
  <si>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</si>
  <si>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</si>
  <si>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</si>
  <si>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</si>
  <si>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</si>
  <si>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</si>
  <si>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</si>
  <si>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</si>
  <si>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</si>
  <si>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</si>
  <si>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</si>
  <si>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</si>
  <si>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</si>
  <si>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</si>
  <si>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</si>
  <si>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</si>
  <si>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</si>
  <si>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</si>
  <si>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</si>
  <si>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</si>
  <si>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</si>
  <si>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</si>
  <si>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</si>
  <si>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</si>
  <si>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</si>
  <si>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</si>
  <si>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</si>
  <si>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</si>
  <si>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</si>
  <si>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</si>
  <si>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</si>
  <si>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</si>
  <si>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</si>
  <si>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</si>
  <si>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</si>
  <si>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</si>
  <si>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</si>
  <si>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</si>
  <si>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</si>
  <si>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</si>
  <si>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</si>
  <si>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</si>
  <si>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</si>
  <si>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</si>
  <si>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</si>
  <si>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</si>
  <si>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</si>
  <si>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</si>
  <si>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</si>
  <si>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</si>
  <si>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</si>
  <si>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</si>
  <si>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</si>
  <si>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</si>
  <si>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</si>
  <si>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</si>
  <si>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</si>
  <si>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</si>
  <si>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</si>
  <si>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</si>
  <si>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</si>
  <si>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</si>
  <si>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</si>
  <si>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</si>
  <si>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</si>
  <si>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</si>
  <si>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</si>
  <si>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</si>
  <si>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</si>
  <si>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</si>
  <si>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</si>
  <si>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</si>
  <si>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</si>
  <si>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</si>
  <si>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</si>
  <si>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</si>
  <si>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</si>
  <si>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</si>
  <si>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</si>
  <si>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</si>
  <si>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</si>
  <si>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</si>
  <si>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</si>
  <si>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</si>
  <si>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</si>
  <si>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</si>
  <si>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</si>
  <si>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</si>
  <si>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</si>
  <si>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</si>
  <si>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</si>
  <si>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</si>
  <si>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</si>
  <si>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</si>
  <si>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</si>
  <si>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</si>
  <si>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</si>
  <si>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</si>
  <si>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</si>
  <si>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</si>
  <si>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</si>
  <si>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</si>
  <si>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</si>
  <si>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</si>
  <si>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</si>
  <si>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</si>
  <si>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</si>
  <si>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</si>
  <si>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</si>
  <si>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</si>
  <si>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</si>
  <si>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</si>
  <si>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</si>
  <si>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</si>
  <si>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</si>
  <si>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</si>
  <si>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</si>
  <si>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</si>
  <si>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</si>
  <si>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</si>
  <si>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</si>
  <si>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</si>
  <si>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</si>
  <si>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</si>
  <si>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</si>
  <si>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</si>
  <si>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</si>
  <si>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</si>
  <si>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</si>
  <si>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</si>
  <si>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</si>
  <si>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</si>
  <si>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</si>
  <si>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</si>
  <si>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</si>
  <si>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</si>
  <si>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</si>
  <si>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</si>
  <si>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</si>
  <si>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</si>
  <si>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</si>
  <si>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</si>
  <si>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</si>
  <si>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</si>
  <si>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</si>
  <si>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</si>
  <si>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</si>
  <si>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</si>
  <si>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</si>
  <si>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</si>
  <si>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</si>
  <si>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</si>
  <si>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</si>
  <si>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</si>
  <si>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</si>
  <si>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</si>
  <si>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</si>
  <si>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</si>
  <si>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</si>
  <si>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</si>
  <si>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</si>
  <si>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</si>
  <si>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</si>
  <si>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</si>
  <si>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</si>
  <si>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</si>
  <si>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</si>
  <si>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</si>
  <si>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</si>
  <si>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</si>
  <si>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</si>
  <si>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</si>
  <si>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</si>
  <si>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</si>
  <si>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</si>
  <si>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</si>
  <si>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</si>
  <si>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</si>
  <si>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</si>
  <si>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</si>
  <si>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</si>
  <si>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</si>
  <si>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</si>
  <si>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</si>
  <si>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</si>
  <si>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</si>
  <si>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</si>
  <si>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</si>
  <si>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</si>
  <si>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</si>
  <si>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</si>
  <si>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</si>
  <si>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</si>
  <si>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</si>
  <si>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</si>
  <si>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</si>
  <si>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</si>
  <si>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</si>
  <si>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</si>
  <si>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</si>
  <si>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</si>
  <si>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</si>
  <si>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</si>
  <si>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</si>
  <si>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</si>
  <si>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</si>
  <si>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</si>
  <si>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</si>
  <si>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</si>
  <si>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</si>
  <si>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</si>
  <si>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</si>
  <si>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</si>
  <si>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</si>
  <si>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</si>
  <si>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</si>
  <si>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</si>
  <si>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</si>
  <si>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</si>
  <si>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</si>
  <si>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</si>
  <si>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</si>
  <si>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</si>
  <si>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</si>
  <si>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</si>
  <si>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</si>
  <si>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</si>
  <si>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</si>
  <si>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</si>
  <si>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</si>
  <si>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</si>
  <si>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</si>
  <si>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</si>
  <si>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</si>
  <si>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</si>
  <si>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</si>
  <si>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</si>
  <si>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</si>
  <si>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</si>
  <si>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</si>
  <si>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</si>
  <si>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</si>
  <si>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</si>
  <si>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</si>
  <si>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</si>
  <si>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</si>
  <si>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</si>
  <si>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</si>
  <si>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</si>
  <si>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</si>
  <si>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</si>
  <si>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</si>
  <si>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</si>
  <si>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</si>
  <si>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</si>
  <si>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</si>
  <si>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</si>
  <si>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</si>
  <si>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</si>
  <si>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</si>
  <si>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</si>
  <si>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</si>
  <si>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</si>
  <si>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</si>
  <si>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</si>
  <si>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</si>
  <si>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</si>
  <si>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</si>
  <si>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</si>
  <si>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</si>
  <si>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</si>
  <si>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</si>
  <si>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</si>
  <si>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</si>
  <si>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</si>
  <si>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</si>
  <si>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</si>
  <si>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</si>
  <si>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</si>
  <si>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</si>
  <si>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</si>
  <si>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</si>
  <si>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</si>
  <si>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</si>
  <si>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</si>
  <si>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</si>
  <si>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</si>
  <si>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</si>
  <si>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</si>
  <si>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</si>
  <si>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</si>
  <si>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</si>
  <si>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</si>
  <si>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</si>
  <si>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</si>
  <si>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</si>
  <si>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</si>
  <si>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</si>
  <si>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</si>
  <si>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</si>
  <si>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</si>
  <si>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</si>
  <si>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</si>
  <si>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</si>
  <si>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</si>
  <si>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</si>
  <si>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</si>
  <si>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</si>
  <si>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</si>
  <si>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</si>
  <si>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</si>
  <si>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</si>
  <si>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</si>
  <si>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</si>
  <si>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</si>
  <si>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</si>
  <si>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</si>
  <si>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</si>
  <si>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</si>
  <si>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</si>
  <si>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</si>
  <si>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</si>
  <si>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</si>
  <si>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</si>
  <si>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</si>
  <si>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</si>
  <si>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</si>
  <si>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</si>
  <si>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</si>
  <si>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</si>
  <si>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</si>
  <si>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</si>
  <si>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</si>
  <si>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</si>
  <si>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</si>
  <si>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</si>
  <si>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</si>
  <si>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</si>
  <si>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</si>
  <si>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</si>
  <si>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</si>
  <si>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</si>
  <si>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</si>
  <si>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</si>
  <si>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</si>
  <si>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</si>
  <si>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</si>
  <si>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</si>
  <si>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</si>
  <si>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</si>
  <si>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</si>
  <si>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</si>
  <si>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</si>
  <si>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</si>
  <si>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</si>
  <si>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</si>
  <si>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</si>
  <si>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</si>
  <si>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</si>
  <si>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</si>
  <si>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</si>
  <si>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</si>
  <si>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</si>
  <si>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</si>
  <si>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</si>
  <si>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</si>
  <si>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</si>
  <si>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</si>
  <si>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</si>
  <si>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</si>
  <si>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</si>
  <si>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</si>
  <si>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</si>
  <si>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</si>
  <si>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</si>
  <si>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</si>
  <si>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</si>
  <si>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</si>
  <si>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</si>
  <si>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</si>
  <si>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</si>
  <si>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</si>
  <si>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</si>
  <si>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</si>
  <si>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</si>
  <si>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</si>
  <si>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</si>
  <si>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</si>
  <si>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</si>
  <si>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</si>
  <si>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</si>
  <si>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</si>
  <si>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</si>
  <si>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</si>
  <si>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</si>
  <si>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</si>
  <si>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</si>
  <si>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</si>
  <si>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</si>
  <si>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</si>
  <si>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</si>
  <si>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</si>
  <si>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</si>
  <si>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</si>
  <si>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</si>
  <si>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</si>
  <si>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</si>
  <si>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</si>
  <si>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</si>
  <si>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</si>
  <si>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</si>
  <si>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</si>
  <si>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</si>
  <si>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</si>
  <si>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</si>
  <si>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</si>
  <si>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</si>
  <si>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</si>
  <si>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</si>
  <si>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</si>
  <si>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</si>
  <si>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</si>
  <si>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</si>
  <si>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</si>
  <si>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</si>
  <si>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</si>
  <si>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</si>
  <si>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</si>
  <si>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</si>
  <si>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</si>
  <si>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</si>
  <si>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</si>
  <si>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</si>
  <si>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</si>
  <si>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</si>
  <si>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</si>
  <si>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</si>
  <si>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</si>
  <si>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</si>
  <si>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</si>
  <si>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</si>
  <si>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</si>
  <si>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</si>
  <si>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</si>
  <si>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</si>
  <si>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</si>
  <si>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</si>
  <si>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</si>
  <si>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</si>
  <si>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</si>
  <si>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</si>
  <si>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</si>
  <si>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</si>
  <si>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</si>
  <si>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</si>
  <si>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</si>
  <si>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</si>
  <si>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</si>
  <si>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</si>
  <si>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</si>
  <si>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</si>
  <si>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</si>
  <si>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</si>
  <si>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</si>
  <si>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</si>
  <si>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</si>
  <si>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</si>
  <si>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</si>
  <si>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</si>
  <si>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</si>
  <si>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</si>
  <si>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</si>
  <si>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</si>
  <si>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</si>
  <si>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</si>
  <si>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</si>
  <si>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</si>
  <si>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</si>
  <si>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</si>
  <si>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</si>
  <si>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</si>
  <si>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</si>
  <si>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</si>
  <si>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</si>
  <si>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</si>
  <si>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</si>
  <si>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</si>
  <si>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</si>
  <si>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</si>
  <si>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</si>
  <si>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</si>
  <si>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</si>
  <si>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</si>
  <si>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</si>
  <si>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</si>
  <si>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</si>
  <si>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</si>
  <si>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</si>
  <si>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</si>
  <si>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</si>
  <si>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</si>
  <si>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</si>
  <si>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</si>
  <si>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</si>
  <si>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</si>
  <si>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</si>
  <si>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</si>
  <si>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</si>
  <si>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</si>
  <si>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</si>
  <si>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</si>
  <si>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</si>
  <si>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</si>
  <si>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</si>
  <si>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</si>
  <si>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</si>
  <si>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</si>
  <si>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</si>
  <si>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</si>
  <si>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</si>
  <si>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</si>
  <si>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</si>
  <si>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</si>
  <si>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</si>
  <si>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</si>
  <si>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</si>
  <si>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</si>
  <si>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</si>
  <si>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</si>
  <si>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</si>
  <si>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</si>
  <si>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</si>
  <si>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</si>
  <si>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</si>
  <si>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</si>
  <si>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</si>
  <si>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</si>
  <si>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</si>
  <si>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</si>
  <si>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</si>
  <si>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</si>
  <si>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</si>
  <si>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</si>
  <si>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</si>
  <si>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</si>
  <si>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</si>
  <si>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</si>
  <si>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</si>
  <si>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</si>
  <si>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</si>
  <si>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</si>
  <si>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</si>
  <si>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</si>
  <si>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</si>
  <si>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</si>
  <si>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</si>
  <si>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</si>
  <si>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</si>
  <si>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</si>
  <si>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</si>
  <si>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</si>
  <si>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</si>
  <si>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</si>
  <si>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</si>
  <si>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</si>
  <si>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</si>
  <si>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</si>
  <si>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</si>
  <si>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</si>
  <si>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</si>
  <si>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</si>
  <si>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</si>
  <si>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</si>
  <si>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</si>
  <si>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</si>
  <si>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</si>
  <si>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</si>
  <si>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</si>
  <si>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</si>
  <si>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</si>
  <si>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</si>
  <si>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</si>
  <si>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</si>
  <si>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</si>
  <si>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</si>
  <si>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</si>
  <si>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</si>
  <si>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</si>
  <si>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</si>
  <si>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</si>
  <si>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</si>
  <si>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</si>
  <si>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</si>
  <si>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</si>
  <si>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</si>
  <si>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</si>
  <si>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</si>
  <si>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</si>
  <si>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</si>
  <si>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</si>
  <si>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</si>
  <si>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</si>
  <si>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</si>
  <si>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</si>
  <si>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</si>
  <si>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</si>
  <si>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</si>
  <si>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</si>
  <si>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</si>
  <si>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</si>
  <si>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</si>
  <si>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</si>
  <si>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</si>
  <si>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</si>
  <si>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</si>
  <si>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</si>
  <si>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</si>
  <si>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</si>
  <si>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</si>
  <si>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</si>
  <si>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</si>
  <si>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</si>
  <si>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</si>
  <si>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</si>
  <si>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</si>
  <si>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</si>
  <si>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</si>
  <si>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</si>
  <si>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</si>
  <si>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</si>
  <si>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</si>
  <si>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</si>
  <si>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</si>
  <si>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</si>
  <si>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</si>
  <si>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</si>
  <si>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</si>
  <si>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</si>
  <si>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</si>
  <si>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</si>
  <si>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</si>
  <si>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</si>
  <si>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</si>
  <si>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</si>
  <si>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</si>
  <si>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</si>
  <si>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</si>
  <si>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</si>
  <si>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</si>
  <si>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</si>
  <si>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</si>
  <si>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</si>
  <si>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</si>
  <si>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</si>
  <si>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</si>
  <si>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</si>
  <si>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</si>
  <si>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</si>
  <si>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</si>
  <si>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</si>
  <si>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</si>
  <si>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</si>
  <si>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</si>
  <si>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</si>
  <si>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</si>
  <si>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</si>
  <si>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</si>
  <si>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</si>
  <si>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</si>
  <si>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</si>
  <si>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</si>
  <si>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</si>
  <si>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</si>
  <si>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</si>
  <si>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</si>
  <si>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</si>
  <si>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</si>
  <si>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</si>
  <si>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</si>
  <si>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</si>
  <si>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</si>
  <si>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</si>
  <si>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</si>
  <si>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</si>
  <si>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</si>
  <si>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</si>
  <si>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</si>
  <si>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</si>
  <si>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</si>
  <si>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</si>
  <si>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</si>
  <si>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</si>
  <si>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</si>
  <si>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</si>
  <si>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</si>
  <si>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</si>
  <si>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</si>
  <si>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</si>
  <si>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</si>
  <si>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</si>
  <si>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</si>
  <si>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</si>
  <si>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</si>
  <si>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</si>
  <si>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</si>
  <si>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</si>
  <si>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</si>
  <si>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</si>
  <si>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</si>
  <si>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</si>
  <si>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</si>
  <si>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</si>
  <si>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</si>
  <si>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</si>
  <si>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</si>
  <si>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</si>
  <si>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</si>
  <si>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</si>
  <si>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</si>
  <si>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</si>
  <si>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</si>
  <si>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</si>
  <si>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</si>
  <si>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</si>
  <si>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</si>
  <si>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</si>
  <si>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</si>
  <si>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</si>
  <si>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</si>
  <si>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</si>
  <si>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</si>
  <si>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</si>
  <si>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</si>
  <si>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</si>
  <si>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</si>
  <si>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</si>
  <si>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</si>
  <si>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</si>
  <si>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</si>
  <si>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</si>
  <si>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</si>
  <si>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</si>
  <si>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</si>
  <si>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</si>
  <si>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</si>
  <si>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</si>
  <si>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</si>
  <si>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</si>
  <si>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</si>
  <si>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</si>
  <si>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</si>
  <si>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</si>
  <si>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</si>
  <si>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</si>
  <si>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</si>
  <si>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</si>
  <si>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</si>
  <si>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</si>
  <si>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</si>
  <si>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</si>
  <si>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</si>
  <si>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</si>
  <si>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</si>
  <si>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</si>
  <si>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</si>
  <si>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</si>
  <si>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</si>
  <si>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</si>
  <si>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</si>
  <si>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</si>
  <si>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</si>
  <si>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</si>
  <si>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</si>
  <si>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</si>
  <si>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</si>
  <si>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</si>
  <si>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</si>
  <si>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</si>
  <si>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</si>
  <si>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</si>
  <si>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</si>
  <si>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</si>
  <si>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</si>
  <si>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</si>
  <si>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</si>
  <si>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</si>
  <si>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</si>
  <si>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</si>
  <si>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</si>
  <si>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</si>
  <si>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</si>
  <si>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</si>
  <si>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</si>
  <si>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</si>
  <si>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</si>
  <si>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</si>
  <si>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</si>
  <si>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</si>
  <si>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</si>
  <si>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</si>
  <si>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</si>
  <si>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</si>
  <si>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</si>
  <si>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</si>
  <si>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</si>
  <si>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</si>
  <si>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</si>
  <si>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</si>
  <si>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</si>
  <si>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</si>
  <si>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</si>
  <si>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</si>
  <si>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</si>
  <si>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</si>
  <si>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</si>
  <si>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</si>
  <si>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</si>
  <si>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</si>
  <si>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</si>
  <si>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</si>
  <si>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</si>
  <si>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</si>
  <si>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</si>
  <si>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</si>
  <si>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</si>
  <si>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</si>
  <si>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</si>
  <si>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</si>
  <si>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</si>
  <si>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</si>
  <si>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</si>
  <si>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</si>
  <si>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</si>
  <si>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</si>
  <si>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</si>
  <si>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</si>
  <si>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</si>
  <si>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</si>
  <si>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</si>
  <si>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</si>
  <si>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</si>
  <si>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</si>
  <si>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</si>
  <si>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</si>
  <si>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</si>
  <si>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</si>
  <si>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</si>
  <si>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</si>
  <si>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</si>
  <si>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</si>
  <si>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</si>
  <si>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</si>
  <si>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</si>
  <si>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</si>
  <si>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</si>
  <si>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</si>
  <si>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</si>
  <si>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</si>
  <si>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</si>
  <si>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</si>
  <si>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</si>
  <si>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</si>
  <si>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</si>
  <si>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</si>
  <si>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</si>
  <si>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</si>
  <si>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</si>
  <si>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</si>
  <si>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</si>
  <si>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</si>
  <si>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</si>
  <si>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</si>
  <si>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</si>
  <si>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</si>
  <si>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</si>
  <si>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</si>
  <si>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</si>
  <si>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</si>
  <si>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</si>
  <si>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</si>
  <si>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</si>
  <si>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</si>
  <si>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</si>
  <si>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</si>
  <si>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</si>
  <si>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</si>
  <si>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</si>
  <si>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</si>
  <si>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</si>
  <si>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</si>
  <si>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</si>
  <si>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</si>
  <si>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</si>
  <si>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</si>
  <si>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</si>
  <si>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</si>
  <si>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</si>
  <si>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</si>
  <si>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</si>
  <si>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</si>
  <si>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</si>
  <si>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</si>
  <si>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</si>
  <si>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</si>
  <si>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</si>
  <si>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</si>
  <si>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</si>
  <si>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</si>
  <si>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</si>
  <si>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</si>
  <si>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</si>
  <si>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</si>
  <si>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</si>
  <si>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</si>
  <si>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</si>
  <si>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</si>
  <si>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</si>
  <si>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</si>
  <si>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</si>
  <si>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</si>
  <si>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</si>
  <si>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</si>
  <si>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</si>
  <si>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</si>
  <si>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</si>
  <si>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</si>
  <si>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</si>
  <si>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</si>
  <si>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</si>
  <si>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</si>
  <si>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</si>
  <si>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</si>
  <si>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</si>
  <si>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</si>
  <si>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</si>
  <si>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</si>
  <si>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</si>
  <si>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</si>
  <si>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</si>
  <si>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</si>
  <si>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</si>
  <si>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</si>
  <si>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</si>
  <si>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</si>
  <si>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</si>
  <si>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</si>
  <si>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</si>
  <si>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</si>
  <si>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</si>
  <si>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</si>
  <si>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</si>
  <si>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</si>
  <si>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</si>
  <si>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</si>
  <si>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</si>
  <si>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</si>
  <si>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</si>
  <si>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</si>
  <si>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</si>
  <si>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</si>
  <si>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</si>
  <si>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</si>
  <si>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</si>
  <si>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</si>
  <si>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</si>
  <si>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</si>
  <si>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</si>
  <si>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</si>
  <si>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</si>
  <si>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</si>
  <si>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</si>
  <si>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</si>
  <si>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</si>
  <si>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</si>
  <si>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</si>
  <si>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</si>
  <si>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</si>
  <si>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</si>
  <si>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</si>
  <si>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</si>
  <si>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</si>
  <si>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</si>
  <si>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</si>
  <si>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</si>
  <si>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</si>
  <si>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</si>
  <si>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</si>
  <si>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</si>
  <si>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</si>
  <si>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</si>
  <si>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</si>
  <si>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</si>
  <si>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</si>
  <si>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</si>
  <si>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</si>
  <si>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</si>
  <si>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</si>
  <si>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</si>
  <si>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</si>
  <si>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</si>
  <si>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</si>
  <si>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</si>
  <si>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</si>
  <si>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</si>
  <si>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</si>
  <si>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</si>
  <si>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</si>
  <si>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</si>
  <si>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</si>
  <si>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</si>
  <si>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</si>
  <si>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</si>
  <si>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</si>
  <si>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</si>
  <si>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</si>
  <si>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</si>
  <si>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</si>
  <si>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</si>
  <si>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</si>
  <si>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</si>
  <si>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</si>
  <si>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</si>
  <si>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</si>
  <si>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</si>
  <si>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</si>
  <si>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</si>
  <si>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</si>
  <si>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</si>
  <si>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</si>
  <si>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</si>
  <si>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</si>
  <si>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</si>
  <si>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</si>
  <si>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</si>
  <si>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</si>
  <si>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</si>
  <si>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</si>
  <si>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</si>
  <si>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</si>
  <si>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</si>
  <si>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</si>
  <si>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</si>
  <si>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</si>
  <si>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</si>
  <si>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</si>
  <si>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</si>
  <si>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</si>
  <si>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</si>
  <si>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</si>
  <si>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</si>
  <si>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</si>
  <si>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</si>
  <si>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</si>
  <si>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</si>
  <si>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</si>
  <si>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</si>
  <si>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</si>
  <si>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</si>
  <si>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</si>
  <si>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</si>
  <si>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</si>
  <si>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</si>
  <si>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</si>
  <si>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</si>
  <si>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</si>
  <si>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</si>
  <si>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</si>
  <si>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</si>
  <si>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</si>
  <si>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</si>
  <si>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</si>
  <si>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</si>
  <si>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</si>
  <si>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</si>
  <si>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</si>
  <si>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</si>
  <si>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</si>
  <si>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</si>
  <si>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</si>
  <si>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</si>
  <si>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</si>
  <si>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</si>
  <si>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</si>
  <si>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</si>
  <si>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</si>
  <si>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</si>
  <si>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</si>
  <si>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</si>
  <si>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</si>
  <si>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</si>
  <si>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</si>
  <si>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</si>
  <si>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</si>
  <si>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</si>
  <si>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</si>
  <si>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</si>
  <si>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</si>
  <si>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</si>
  <si>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</si>
  <si>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</si>
  <si>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</si>
  <si>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</si>
  <si>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</si>
  <si>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</si>
  <si>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</si>
  <si>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</si>
  <si>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</si>
  <si>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</si>
  <si>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</si>
  <si>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</si>
  <si>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</si>
  <si>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</si>
  <si>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</si>
  <si>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</si>
  <si>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</si>
  <si>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</si>
  <si>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</si>
  <si>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</si>
  <si>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</si>
  <si>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</si>
  <si>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</si>
  <si>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</si>
  <si>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</si>
  <si>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</si>
  <si>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</si>
  <si>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</si>
  <si>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</si>
  <si>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</si>
  <si>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</si>
  <si>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</si>
  <si>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</si>
  <si>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</si>
  <si>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</si>
  <si>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</si>
  <si>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</si>
  <si>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</si>
  <si>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</si>
  <si>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</si>
  <si>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</si>
  <si>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</si>
  <si>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</si>
  <si>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</si>
  <si>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</si>
  <si>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</si>
  <si>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</si>
  <si>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</si>
  <si>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</si>
  <si>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</si>
  <si>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</si>
  <si>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</si>
  <si>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</si>
  <si>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</si>
  <si>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</si>
  <si>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</si>
  <si>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</si>
  <si>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</si>
  <si>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</si>
  <si>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</si>
  <si>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</si>
  <si>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</si>
  <si>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</si>
  <si>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</si>
  <si>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</si>
  <si>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</si>
  <si>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</si>
  <si>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</si>
  <si>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</si>
  <si>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</si>
  <si>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</si>
  <si>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</si>
  <si>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</si>
  <si>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</si>
  <si>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</si>
  <si>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</si>
  <si>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</si>
  <si>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</si>
  <si>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</si>
  <si>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</si>
  <si>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</si>
  <si>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</si>
  <si>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</si>
  <si>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</si>
  <si>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</si>
  <si>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</si>
  <si>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</si>
  <si>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</si>
  <si>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</si>
  <si>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</si>
  <si>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</si>
  <si>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</si>
  <si>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</si>
  <si>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</si>
  <si>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</si>
  <si>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</si>
  <si>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</si>
  <si>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</si>
  <si>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</si>
  <si>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</si>
  <si>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</si>
  <si>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</si>
  <si>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</si>
  <si>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</si>
  <si>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</si>
  <si>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</si>
  <si>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</si>
  <si>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</si>
  <si>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</si>
  <si>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</si>
  <si>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</si>
  <si>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</si>
  <si>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</si>
  <si>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</si>
  <si>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</si>
  <si>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</si>
  <si>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</si>
  <si>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</si>
  <si>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</si>
  <si>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</si>
  <si>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</si>
  <si>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</si>
  <si>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</si>
  <si>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</si>
  <si>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</si>
  <si>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</si>
  <si>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</si>
  <si>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</si>
  <si>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</si>
  <si>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</si>
  <si>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</si>
  <si>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</si>
  <si>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</si>
  <si>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</si>
  <si>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</si>
  <si>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</si>
  <si>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</si>
  <si>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</si>
  <si>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</si>
  <si>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</si>
  <si>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</si>
  <si>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</si>
  <si>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</si>
  <si>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</si>
  <si>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</si>
  <si>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</si>
  <si>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</si>
  <si>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</si>
  <si>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</si>
  <si>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</si>
  <si>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</si>
  <si>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</si>
  <si>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</si>
  <si>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</si>
  <si>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</si>
  <si>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</si>
  <si>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</si>
  <si>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</si>
  <si>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</si>
  <si>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</si>
  <si>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</si>
  <si>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</si>
  <si>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</si>
  <si>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</si>
  <si>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</si>
  <si>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</si>
  <si>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</si>
  <si>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</si>
  <si>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</si>
  <si>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</si>
  <si>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</si>
  <si>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</si>
  <si>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</si>
  <si>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</si>
  <si>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</si>
  <si>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</si>
  <si>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</si>
  <si>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</si>
  <si>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</si>
  <si>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</si>
  <si>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</si>
  <si>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</si>
  <si>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</si>
  <si>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</si>
  <si>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</si>
  <si>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</si>
  <si>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</si>
  <si>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</si>
  <si>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</si>
  <si>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</si>
  <si>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</si>
  <si>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</si>
  <si>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</si>
  <si>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</si>
  <si>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</si>
  <si>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</si>
  <si>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</si>
  <si>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</si>
  <si>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</si>
  <si>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</si>
  <si>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</si>
  <si>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</si>
  <si>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</si>
  <si>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</si>
  <si>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</si>
  <si>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</si>
  <si>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</si>
  <si>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</si>
  <si>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</si>
  <si>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</si>
  <si>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</si>
  <si>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</si>
  <si>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</si>
  <si>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</si>
  <si>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</si>
  <si>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</si>
  <si>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</si>
  <si>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</si>
  <si>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</si>
  <si>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</si>
  <si>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</si>
  <si>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</si>
  <si>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</si>
  <si>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</si>
  <si>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</si>
  <si>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</si>
  <si>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</si>
  <si>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</si>
  <si>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</si>
  <si>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</si>
  <si>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</si>
  <si>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</si>
  <si>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</si>
  <si>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</si>
  <si>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</si>
  <si>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</si>
  <si>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</si>
  <si>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</si>
  <si>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</si>
  <si>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</si>
  <si>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</si>
  <si>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</si>
  <si>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</si>
  <si>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</si>
  <si>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</si>
  <si>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</si>
  <si>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</si>
  <si>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</si>
  <si>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</si>
  <si>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</si>
  <si>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</si>
  <si>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</si>
  <si>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</si>
  <si>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</si>
  <si>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</si>
  <si>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</si>
  <si>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</si>
  <si>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</si>
  <si>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</si>
  <si>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</si>
  <si>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</si>
  <si>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</si>
  <si>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</si>
  <si>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</si>
  <si>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</si>
  <si>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</si>
  <si>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</si>
  <si>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</si>
  <si>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</si>
  <si>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</si>
  <si>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</si>
  <si>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</si>
  <si>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</si>
  <si>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</si>
  <si>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</si>
  <si>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</si>
  <si>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</si>
  <si>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</si>
  <si>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</si>
  <si>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</si>
  <si>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</si>
  <si>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</si>
  <si>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</si>
  <si>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</si>
  <si>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</si>
  <si>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</si>
  <si>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</si>
  <si>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</si>
  <si>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</si>
  <si>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</si>
  <si>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</si>
  <si>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</si>
  <si>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</si>
  <si>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</si>
  <si>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</si>
  <si>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</si>
  <si>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</si>
  <si>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</si>
  <si>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</si>
  <si>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</si>
  <si>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</si>
  <si>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</si>
  <si>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</si>
  <si>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</si>
  <si>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</si>
  <si>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</si>
  <si>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</si>
  <si>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</si>
  <si>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</si>
  <si>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</si>
  <si>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</si>
  <si>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</si>
  <si>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</si>
  <si>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</si>
  <si>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</si>
  <si>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</si>
  <si>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</si>
  <si>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</si>
  <si>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</si>
  <si>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</si>
  <si>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</si>
  <si>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</si>
  <si>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</si>
  <si>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</si>
  <si>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</si>
  <si>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</si>
  <si>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</si>
  <si>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</si>
  <si>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</si>
  <si>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</si>
  <si>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</si>
  <si>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</si>
  <si>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</si>
  <si>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</si>
  <si>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</si>
  <si>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</si>
  <si>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</si>
  <si>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</si>
  <si>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</si>
  <si>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</si>
  <si>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</si>
  <si>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</si>
  <si>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</si>
  <si>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</si>
  <si>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</si>
  <si>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</si>
  <si>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</si>
  <si>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</si>
  <si>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</si>
  <si>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</si>
  <si>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</si>
  <si>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</si>
  <si>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</si>
  <si>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</si>
  <si>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</si>
  <si>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</si>
  <si>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</si>
  <si>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</si>
  <si>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</si>
  <si>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</si>
  <si>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</si>
  <si>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</si>
  <si>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</si>
  <si>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</si>
  <si>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</si>
  <si>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</si>
  <si>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</si>
  <si>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</si>
  <si>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</si>
  <si>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</si>
  <si>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</si>
  <si>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</si>
  <si>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</si>
  <si>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</si>
  <si>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</si>
  <si>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</si>
  <si>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</si>
  <si>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</si>
  <si>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</si>
  <si>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</si>
  <si>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</si>
  <si>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</si>
  <si>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</si>
  <si>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</si>
  <si>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</si>
  <si>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</si>
  <si>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</si>
  <si>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</si>
  <si>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</si>
  <si>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</si>
  <si>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</si>
  <si>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</si>
  <si>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</si>
  <si>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</si>
  <si>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</si>
  <si>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</si>
  <si>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</si>
  <si>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</si>
  <si>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</si>
  <si>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</si>
  <si>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</si>
  <si>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</si>
  <si>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</si>
  <si>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</si>
  <si>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</si>
  <si>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</si>
  <si>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</si>
  <si>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</si>
  <si>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</si>
  <si>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</si>
  <si>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</si>
  <si>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</si>
  <si>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</si>
  <si>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</si>
  <si>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</si>
  <si>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</si>
  <si>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</si>
  <si>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</si>
  <si>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</si>
  <si>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</si>
  <si>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</si>
  <si>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</si>
  <si>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</si>
  <si>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</si>
  <si>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</si>
  <si>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</si>
  <si>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</si>
  <si>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</si>
  <si>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</si>
  <si>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</si>
  <si>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</si>
  <si>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</si>
  <si>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</si>
  <si>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</si>
  <si>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</si>
  <si>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</si>
  <si>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</si>
  <si>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</si>
  <si>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</si>
  <si>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</si>
  <si>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</si>
  <si>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</si>
  <si>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</si>
  <si>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</si>
  <si>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</si>
  <si>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</si>
  <si>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</si>
  <si>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</si>
  <si>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</si>
  <si>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</si>
  <si>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</si>
  <si>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</si>
  <si>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</si>
  <si>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</si>
  <si>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</si>
  <si>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</si>
  <si>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</si>
  <si>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</si>
  <si>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</si>
  <si>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</si>
  <si>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</si>
  <si>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</si>
  <si>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</si>
  <si>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</si>
  <si>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</si>
  <si>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</si>
  <si>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</si>
  <si>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</si>
  <si>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</si>
  <si>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</si>
  <si>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</si>
  <si>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</si>
  <si>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</si>
  <si>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</si>
  <si>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</si>
  <si>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</si>
  <si>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</si>
  <si>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</si>
  <si>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</si>
  <si>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</si>
  <si>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</si>
  <si>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</si>
  <si>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</si>
  <si>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</si>
  <si>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</si>
  <si>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</si>
  <si>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</si>
  <si>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</si>
  <si>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</si>
  <si>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</si>
  <si>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</si>
  <si>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</si>
  <si>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</si>
  <si>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</si>
  <si>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</si>
  <si>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</si>
  <si>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</si>
  <si>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</si>
  <si>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</si>
  <si>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</si>
  <si>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</si>
  <si>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</si>
  <si>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</si>
  <si>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</si>
  <si>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</si>
  <si>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</si>
  <si>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</si>
  <si>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</si>
  <si>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</si>
  <si>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</si>
  <si>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</si>
  <si>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</si>
  <si>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</si>
  <si>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</si>
  <si>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</si>
  <si>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</si>
  <si>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</si>
  <si>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</si>
  <si>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</si>
  <si>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</si>
  <si>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</si>
  <si>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</si>
  <si>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</si>
  <si>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</si>
  <si>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</si>
  <si>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</si>
  <si>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</si>
  <si>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</si>
  <si>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</si>
  <si>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</si>
  <si>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</si>
  <si>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</si>
  <si>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</si>
  <si>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</si>
  <si>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</si>
  <si>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</si>
  <si>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</si>
  <si>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</si>
  <si>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</si>
  <si>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</si>
  <si>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</si>
  <si>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</si>
  <si>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</si>
  <si>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</si>
  <si>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</si>
  <si>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</si>
  <si>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</si>
  <si>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</si>
  <si>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</si>
  <si>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</si>
  <si>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</si>
  <si>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</si>
  <si>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</si>
  <si>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</si>
  <si>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</si>
  <si>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</si>
  <si>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</si>
  <si>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</si>
  <si>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</si>
  <si>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</si>
  <si>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</si>
  <si>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</si>
  <si>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</si>
  <si>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</si>
  <si>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</si>
  <si>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</si>
  <si>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</si>
  <si>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</si>
  <si>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</si>
  <si>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</si>
  <si>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</si>
  <si>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</si>
  <si>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</si>
  <si>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</si>
  <si>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</si>
  <si>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</si>
  <si>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</si>
  <si>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</si>
  <si>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</si>
  <si>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</si>
  <si>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</si>
  <si>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</si>
  <si>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</si>
  <si>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</si>
  <si>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</si>
  <si>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</si>
  <si>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</si>
  <si>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</si>
  <si>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</si>
  <si>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</si>
  <si>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</si>
  <si>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</si>
  <si>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</si>
  <si>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</si>
  <si>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</si>
  <si>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</si>
  <si>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</si>
  <si>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</si>
  <si>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</si>
  <si>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</si>
  <si>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</si>
  <si>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</si>
  <si>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</si>
  <si>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</si>
  <si>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</si>
  <si>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</si>
  <si>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</si>
  <si>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</si>
  <si>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</si>
  <si>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</si>
  <si>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</si>
  <si>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</si>
  <si>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</si>
  <si>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</si>
  <si>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</si>
  <si>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</si>
  <si>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</si>
  <si>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</si>
  <si>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</si>
  <si>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</si>
  <si>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</si>
  <si>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</si>
  <si>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</si>
  <si>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</si>
  <si>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</si>
  <si>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</si>
  <si>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</si>
  <si>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</si>
  <si>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</si>
  <si>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</si>
  <si>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</si>
  <si>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</si>
  <si>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</si>
  <si>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</si>
  <si>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</si>
  <si>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</si>
  <si>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</si>
  <si>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</si>
  <si>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</si>
  <si>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</si>
  <si>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</si>
  <si>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</si>
  <si>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</si>
  <si>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</si>
  <si>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</si>
  <si>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</si>
  <si>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</si>
  <si>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</si>
  <si>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</si>
  <si>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</si>
  <si>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</si>
  <si>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</si>
  <si>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</si>
  <si>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</si>
  <si>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</si>
  <si>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</si>
  <si>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</si>
  <si>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</si>
  <si>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</si>
  <si>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</si>
  <si>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</si>
  <si>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</si>
  <si>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</si>
  <si>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</si>
  <si>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</si>
  <si>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</si>
  <si>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</si>
  <si>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</si>
  <si>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</si>
  <si>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</si>
  <si>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</si>
  <si>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</si>
  <si>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</si>
  <si>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</si>
  <si>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</si>
  <si>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</si>
  <si>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</si>
  <si>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</si>
  <si>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</si>
  <si>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</si>
  <si>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</si>
  <si>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</si>
  <si>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</si>
  <si>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</si>
  <si>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</si>
  <si>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</si>
  <si>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</si>
  <si>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</si>
  <si>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</si>
  <si>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</si>
  <si>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</si>
  <si>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</si>
  <si>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</si>
  <si>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</si>
  <si>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</si>
  <si>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</si>
  <si>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</si>
  <si>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</si>
  <si>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</si>
  <si>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</si>
  <si>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</si>
  <si>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</si>
  <si>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</si>
  <si>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</si>
  <si>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</si>
  <si>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</si>
  <si>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</si>
  <si>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</si>
  <si>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</si>
  <si>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</si>
  <si>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</si>
  <si>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</si>
  <si>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</si>
  <si>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</si>
  <si>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</si>
  <si>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</si>
  <si>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</si>
  <si>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</si>
  <si>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</si>
  <si>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</si>
  <si>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</si>
  <si>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</si>
  <si>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</si>
  <si>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</si>
  <si>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</si>
  <si>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</si>
  <si>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</si>
  <si>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</si>
  <si>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</si>
  <si>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</si>
  <si>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</si>
  <si>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</si>
  <si>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</si>
  <si>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</si>
  <si>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</si>
  <si>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</si>
  <si>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</si>
  <si>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</si>
  <si>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</si>
  <si>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</si>
  <si>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</si>
  <si>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</si>
  <si>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</si>
  <si>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</si>
  <si>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</si>
  <si>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</si>
  <si>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</si>
  <si>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</si>
  <si>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</si>
  <si>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</si>
  <si>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</si>
  <si>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</si>
  <si>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</si>
  <si>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</si>
  <si>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</si>
  <si>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</si>
  <si>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</si>
  <si>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</si>
  <si>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</si>
  <si>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</si>
  <si>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</si>
  <si>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</si>
  <si>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</si>
  <si>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</si>
  <si>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</si>
  <si>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</si>
  <si>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</si>
  <si>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</si>
  <si>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</si>
  <si>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</si>
  <si>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</si>
  <si>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</si>
  <si>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</si>
  <si>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</si>
  <si>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</si>
  <si>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</si>
  <si>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</si>
  <si>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</si>
  <si>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</si>
  <si>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</si>
  <si>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</si>
  <si>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</si>
  <si>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</si>
  <si>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</si>
  <si>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</si>
  <si>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</si>
  <si>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</si>
  <si>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</si>
  <si>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</si>
  <si>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</si>
  <si>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</si>
  <si>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</si>
  <si>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</si>
  <si>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</si>
  <si>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</si>
  <si>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</si>
  <si>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</si>
  <si>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</si>
  <si>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</si>
  <si>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</si>
  <si>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</si>
  <si>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</si>
  <si>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</si>
  <si>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</si>
  <si>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</si>
  <si>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</si>
  <si>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</si>
  <si>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</si>
  <si>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</si>
  <si>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</si>
  <si>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</si>
  <si>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</si>
  <si>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</si>
  <si>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</si>
  <si>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</si>
  <si>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</si>
  <si>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</si>
  <si>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</si>
  <si>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</si>
  <si>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</si>
  <si>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</si>
  <si>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</si>
  <si>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</si>
  <si>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</si>
  <si>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</si>
  <si>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</si>
  <si>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</si>
  <si>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</si>
  <si>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</si>
  <si>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</si>
  <si>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</si>
  <si>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</si>
  <si>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</si>
  <si>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</si>
  <si>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</si>
  <si>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</si>
  <si>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</si>
  <si>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</si>
  <si>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</si>
  <si>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</si>
  <si>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</si>
  <si>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</si>
  <si>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</si>
  <si>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</si>
  <si>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</si>
  <si>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</si>
  <si>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</si>
  <si>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</si>
  <si>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</si>
  <si>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</si>
  <si>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</si>
  <si>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</si>
  <si>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</si>
  <si>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</si>
  <si>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</si>
  <si>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</si>
  <si>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</si>
  <si>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</si>
  <si>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</si>
  <si>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</si>
  <si>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</si>
  <si>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</si>
  <si>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</si>
  <si>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</si>
  <si>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</si>
  <si>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</si>
  <si>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</si>
  <si>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</si>
  <si>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</si>
  <si>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</si>
  <si>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</si>
  <si>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</si>
  <si>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</si>
  <si>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</si>
  <si>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</si>
  <si>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</si>
  <si>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</si>
  <si>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</si>
  <si>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</si>
  <si>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</si>
  <si>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</si>
  <si>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</si>
  <si>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</si>
  <si>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</si>
  <si>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</si>
  <si>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</si>
  <si>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</si>
  <si>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</si>
  <si>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</si>
  <si>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</si>
  <si>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</si>
  <si>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</si>
  <si>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</si>
  <si>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</si>
  <si>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</si>
  <si>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</si>
  <si>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</si>
  <si>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</si>
  <si>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</si>
  <si>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</si>
  <si>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</si>
  <si>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</si>
  <si>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</si>
  <si>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</si>
  <si>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</si>
  <si>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</si>
  <si>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</si>
  <si>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</si>
  <si>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</si>
  <si>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</si>
  <si>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</si>
  <si>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</si>
  <si>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</si>
  <si>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</si>
  <si>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</si>
  <si>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</si>
  <si>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</si>
  <si>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</si>
  <si>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</si>
  <si>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</si>
  <si>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</si>
  <si>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</si>
  <si>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</si>
  <si>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</si>
  <si>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</si>
  <si>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</si>
  <si>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</si>
  <si>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</si>
  <si>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</si>
  <si>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</si>
  <si>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</si>
  <si>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</si>
  <si>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</si>
  <si>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</si>
  <si>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</si>
  <si>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</si>
  <si>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</si>
  <si>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</si>
  <si>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</si>
  <si>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</si>
  <si>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</si>
  <si>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</si>
  <si>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</si>
  <si>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</si>
  <si>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</si>
  <si>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</si>
  <si>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</si>
  <si>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</si>
  <si>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</si>
  <si>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</si>
  <si>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</si>
  <si>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</si>
  <si>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</si>
  <si>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</si>
  <si>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</si>
  <si>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</si>
  <si>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</si>
  <si>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</si>
  <si>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</si>
  <si>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</si>
  <si>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</si>
  <si>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</si>
  <si>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</si>
  <si>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</si>
  <si>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</si>
  <si>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</si>
  <si>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</si>
  <si>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</si>
  <si>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</si>
  <si>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</si>
  <si>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</si>
  <si>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</si>
  <si>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</si>
  <si>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</si>
  <si>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</si>
  <si>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</si>
  <si>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</si>
  <si>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</si>
  <si>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</si>
  <si>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</si>
  <si>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</si>
  <si>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</si>
  <si>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</si>
  <si>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</si>
  <si>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</si>
  <si>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</si>
  <si>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</si>
  <si>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</si>
  <si>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</si>
  <si>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</si>
  <si>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</si>
  <si>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</si>
  <si>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</si>
  <si>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</si>
  <si>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</si>
  <si>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</si>
  <si>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</si>
  <si>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</si>
  <si>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</si>
  <si>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</si>
  <si>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</si>
  <si>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</si>
  <si>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</si>
  <si>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</si>
  <si>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</si>
  <si>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</si>
  <si>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</si>
  <si>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</si>
  <si>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</si>
  <si>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</si>
  <si>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</si>
  <si>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</si>
  <si>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</si>
  <si>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</si>
  <si>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</si>
  <si>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</si>
  <si>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</si>
  <si>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</si>
  <si>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</si>
  <si>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</si>
  <si>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</si>
  <si>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</si>
  <si>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</si>
  <si>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</si>
  <si>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</si>
  <si>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</si>
  <si>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</si>
  <si>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</si>
  <si>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</si>
  <si>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</si>
  <si>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</si>
  <si>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</si>
  <si>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</si>
  <si>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</si>
  <si>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</si>
  <si>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</si>
  <si>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</si>
  <si>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</si>
  <si>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</si>
  <si>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</si>
  <si>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</si>
  <si>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</si>
  <si>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</si>
  <si>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</si>
  <si>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</si>
  <si>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</si>
  <si>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</si>
  <si>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</si>
  <si>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</si>
  <si>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</si>
  <si>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</si>
  <si>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</si>
  <si>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</si>
  <si>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</si>
  <si>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</si>
  <si>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</si>
  <si>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</si>
  <si>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</si>
  <si>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</si>
  <si>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</si>
  <si>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</si>
  <si>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</si>
  <si>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</si>
  <si>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</si>
  <si>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</si>
  <si>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</si>
  <si>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</si>
  <si>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</si>
  <si>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</si>
  <si>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</si>
  <si>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</si>
  <si>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</si>
  <si>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</si>
  <si>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</si>
  <si>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</si>
  <si>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</si>
  <si>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</si>
  <si>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</si>
  <si>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</si>
  <si>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</si>
  <si>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</si>
  <si>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</si>
  <si>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</si>
  <si>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</si>
  <si>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</si>
  <si>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</si>
  <si>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</si>
  <si>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</si>
  <si>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</si>
  <si>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</si>
  <si>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</si>
  <si>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</si>
  <si>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</si>
  <si>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</si>
  <si>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</si>
  <si>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</si>
  <si>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</si>
  <si>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</si>
  <si>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</si>
  <si>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</si>
  <si>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</si>
  <si>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</si>
  <si>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</si>
  <si>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</si>
  <si>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</si>
  <si>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</si>
  <si>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</si>
  <si>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</si>
  <si>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</si>
  <si>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</si>
  <si>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</si>
  <si>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</si>
  <si>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</si>
  <si>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</si>
  <si>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</si>
  <si>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</si>
  <si>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</si>
  <si>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</si>
  <si>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</si>
  <si>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</si>
  <si>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</si>
  <si>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</si>
  <si>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</si>
  <si>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</si>
  <si>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</si>
  <si>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</si>
  <si>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</si>
  <si>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</si>
  <si>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</si>
  <si>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</si>
  <si>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</si>
  <si>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</si>
  <si>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</si>
  <si>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</si>
  <si>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</si>
  <si>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</si>
  <si>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</si>
  <si>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</si>
  <si>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</si>
  <si>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</si>
  <si>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</si>
  <si>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</si>
  <si>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</si>
  <si>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</si>
  <si>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</si>
  <si>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</si>
  <si>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</si>
  <si>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</si>
  <si>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</si>
  <si>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</si>
  <si>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</si>
  <si>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</si>
  <si>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</si>
  <si>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</si>
  <si>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</si>
  <si>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</si>
  <si>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</si>
  <si>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</si>
  <si>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</si>
  <si>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</si>
  <si>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</si>
  <si>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</si>
  <si>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</si>
  <si>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</si>
  <si>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</si>
  <si>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</si>
  <si>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</si>
  <si>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</si>
  <si>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</si>
  <si>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</si>
  <si>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</si>
  <si>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</si>
  <si>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</si>
  <si>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</si>
  <si>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</si>
  <si>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</si>
  <si>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</si>
  <si>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</si>
  <si>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</si>
  <si>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</si>
  <si>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</si>
  <si>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</si>
  <si>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</si>
  <si>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</si>
  <si>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</si>
  <si>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</si>
  <si>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</si>
  <si>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</si>
  <si>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</si>
  <si>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</si>
  <si>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</si>
  <si>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</si>
  <si>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</si>
  <si>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</si>
  <si>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</si>
  <si>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</si>
  <si>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</si>
  <si>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</si>
  <si>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</si>
  <si>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</si>
  <si>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</si>
  <si>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</si>
  <si>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</si>
  <si>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</si>
  <si>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</si>
  <si>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</si>
  <si>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</si>
  <si>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</si>
  <si>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</si>
  <si>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</si>
  <si>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</si>
  <si>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</si>
  <si>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</si>
  <si>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</si>
  <si>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</si>
  <si>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</si>
  <si>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</si>
  <si>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</si>
  <si>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</si>
  <si>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</si>
  <si>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</si>
  <si>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</si>
  <si>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</si>
  <si>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</si>
  <si>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</si>
  <si>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</si>
  <si>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</si>
  <si>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</si>
  <si>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</si>
  <si>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</si>
  <si>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</si>
  <si>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</si>
  <si>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</si>
  <si>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</si>
  <si>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</si>
  <si>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</si>
  <si>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</si>
  <si>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</si>
  <si>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</si>
  <si>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</si>
  <si>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</si>
  <si>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</si>
  <si>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</si>
  <si>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</si>
  <si>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</si>
  <si>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</si>
  <si>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</si>
  <si>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</si>
  <si>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</si>
  <si>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</si>
  <si>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</si>
  <si>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</si>
  <si>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</si>
  <si>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</si>
  <si>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</si>
  <si>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</si>
  <si>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</si>
  <si>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</si>
  <si>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</si>
  <si>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</si>
  <si>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</si>
  <si>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</si>
  <si>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</si>
  <si>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</si>
  <si>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</si>
  <si>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</si>
  <si>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</si>
  <si>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</si>
  <si>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</si>
  <si>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</si>
  <si>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</si>
  <si>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</si>
  <si>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</si>
  <si>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</si>
  <si>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</si>
  <si>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</si>
  <si>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</si>
  <si>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</si>
  <si>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</si>
  <si>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</si>
  <si>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</si>
  <si>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</si>
  <si>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</si>
  <si>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</si>
  <si>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</si>
  <si>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</si>
  <si>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</si>
  <si>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</si>
  <si>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</si>
  <si>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</si>
  <si>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</si>
  <si>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</si>
  <si>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</si>
  <si>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</si>
  <si>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</si>
  <si>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</si>
  <si>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</si>
  <si>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</si>
  <si>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</si>
  <si>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</si>
  <si>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</si>
  <si>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</si>
  <si>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</si>
  <si>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</si>
  <si>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</si>
  <si>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</si>
  <si>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</si>
  <si>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</si>
  <si>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</si>
  <si>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</si>
  <si>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</si>
  <si>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</si>
  <si>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</si>
  <si>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</si>
  <si>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</si>
  <si>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</si>
  <si>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</si>
  <si>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</si>
  <si>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</si>
  <si>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</si>
  <si>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</si>
  <si>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</si>
  <si>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</si>
  <si>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</si>
  <si>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</si>
  <si>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</si>
  <si>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</si>
  <si>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</si>
  <si>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</si>
  <si>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</si>
  <si>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</si>
  <si>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</si>
  <si>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</si>
  <si>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</si>
  <si>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</si>
  <si>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</si>
  <si>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</si>
  <si>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</si>
  <si>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</si>
  <si>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</si>
  <si>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</si>
  <si>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</si>
  <si>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</si>
  <si>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</si>
  <si>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</si>
  <si>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</si>
  <si>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</si>
  <si>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</si>
  <si>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</si>
  <si>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</si>
  <si>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</si>
  <si>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</si>
  <si>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</si>
  <si>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</si>
  <si>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</si>
  <si>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</si>
  <si>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</si>
  <si>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</si>
  <si>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</si>
  <si>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</si>
  <si>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</si>
  <si>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</si>
  <si>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</si>
  <si>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</si>
  <si>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</si>
  <si>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</si>
  <si>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</si>
  <si>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</si>
  <si>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</si>
  <si>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</si>
  <si>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</si>
  <si>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</si>
  <si>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</si>
  <si>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</si>
  <si>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</si>
  <si>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</si>
  <si>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</si>
  <si>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</si>
  <si>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</si>
  <si>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</si>
  <si>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</si>
  <si>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</si>
  <si>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</si>
  <si>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</si>
  <si>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</si>
  <si>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</si>
  <si>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</si>
  <si>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</si>
  <si>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</si>
  <si>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</si>
  <si>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</si>
  <si>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</si>
  <si>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</si>
  <si>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</si>
  <si>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</si>
  <si>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</si>
  <si>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</si>
  <si>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</si>
  <si>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</si>
  <si>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</si>
  <si>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</si>
  <si>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</si>
  <si>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</si>
  <si>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</si>
  <si>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</si>
  <si>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</si>
  <si>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</si>
  <si>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</si>
  <si>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</si>
  <si>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</si>
  <si>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</si>
  <si>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</si>
  <si>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</si>
  <si>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</si>
  <si>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</si>
  <si>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</si>
  <si>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</si>
  <si>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</si>
  <si>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</si>
  <si>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</si>
  <si>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</si>
  <si>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</si>
  <si>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</si>
  <si>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</si>
  <si>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</si>
  <si>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</si>
  <si>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</si>
  <si>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</si>
  <si>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</si>
  <si>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</si>
  <si>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</si>
  <si>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</si>
  <si>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</si>
  <si>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</si>
  <si>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</si>
  <si>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</si>
  <si>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</si>
  <si>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</si>
  <si>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</si>
  <si>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</si>
  <si>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</si>
  <si>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</si>
  <si>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</si>
  <si>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</si>
  <si>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</si>
  <si>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</si>
  <si>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</si>
  <si>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</si>
  <si>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</si>
  <si>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</si>
  <si>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</si>
  <si>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</si>
  <si>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</si>
  <si>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</si>
  <si>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</si>
  <si>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</si>
  <si>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</si>
  <si>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</si>
  <si>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</si>
  <si>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</si>
  <si>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</si>
  <si>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</si>
  <si>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</si>
  <si>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</si>
  <si>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</si>
  <si>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</si>
  <si>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</si>
  <si>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</si>
  <si>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</si>
  <si>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</si>
  <si>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</si>
  <si>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</si>
  <si>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</si>
  <si>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</si>
  <si>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</si>
  <si>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</si>
  <si>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</si>
  <si>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</si>
  <si>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</si>
  <si>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</si>
  <si>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</si>
  <si>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</si>
  <si>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</si>
  <si>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</si>
  <si>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</si>
  <si>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</si>
  <si>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</si>
  <si>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</si>
  <si>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</si>
  <si>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</si>
  <si>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</si>
  <si>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</si>
  <si>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</si>
  <si>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</si>
  <si>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</si>
  <si>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</si>
  <si>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</si>
  <si>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</si>
  <si>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</si>
  <si>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</si>
  <si>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</si>
  <si>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</si>
  <si>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</si>
  <si>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</si>
  <si>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</si>
  <si>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</si>
  <si>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</si>
  <si>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</si>
  <si>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</si>
  <si>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</si>
  <si>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</si>
  <si>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</si>
  <si>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</si>
  <si>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</si>
  <si>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</si>
  <si>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</si>
  <si>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</si>
  <si>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</si>
  <si>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</si>
  <si>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</si>
  <si>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</si>
  <si>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</si>
  <si>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</si>
  <si>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</si>
  <si>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</si>
  <si>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</si>
  <si>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</si>
  <si>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</si>
  <si>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</si>
  <si>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</si>
  <si>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</si>
  <si>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</si>
  <si>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</si>
  <si>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</si>
  <si>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</si>
  <si>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</si>
  <si>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</si>
  <si>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</si>
  <si>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</si>
  <si>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</si>
  <si>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</si>
  <si>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</si>
  <si>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</si>
  <si>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</si>
  <si>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</si>
  <si>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</si>
  <si>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</si>
  <si>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</si>
  <si>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</si>
  <si>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</si>
  <si>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</si>
  <si>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</si>
  <si>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</si>
  <si>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</si>
  <si>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</si>
  <si>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</si>
  <si>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</si>
  <si>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</si>
  <si>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</si>
  <si>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</si>
  <si>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</si>
  <si>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</si>
  <si>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</si>
  <si>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</si>
  <si>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</si>
  <si>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</si>
  <si>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</si>
  <si>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</si>
  <si>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</si>
  <si>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</si>
  <si>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</si>
  <si>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</si>
  <si>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</si>
  <si>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</si>
  <si>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</si>
  <si>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</si>
  <si>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</si>
  <si>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</si>
  <si>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</si>
  <si>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</si>
  <si>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</si>
  <si>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</si>
  <si>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</si>
  <si>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</si>
  <si>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</si>
  <si>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</si>
  <si>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</si>
  <si>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</si>
  <si>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</si>
  <si>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</si>
  <si>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</si>
  <si>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</si>
  <si>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</si>
  <si>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</si>
  <si>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</si>
  <si>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</si>
  <si>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</si>
  <si>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</si>
  <si>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</si>
  <si>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</si>
  <si>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</si>
  <si>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</si>
  <si>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</si>
  <si>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</si>
  <si>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</si>
  <si>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</si>
  <si>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</si>
  <si>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</si>
  <si>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</si>
  <si>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</si>
  <si>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</si>
  <si>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</si>
  <si>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</si>
  <si>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</si>
  <si>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</si>
  <si>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</si>
  <si>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</si>
  <si>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</si>
  <si>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</si>
  <si>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</si>
  <si>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</si>
  <si>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</si>
  <si>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</si>
  <si>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</si>
  <si>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</si>
  <si>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</si>
  <si>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</si>
  <si>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</si>
  <si>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</si>
  <si>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</si>
  <si>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</si>
  <si>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</si>
  <si>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</si>
  <si>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</si>
  <si>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</si>
  <si>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</si>
  <si>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</si>
  <si>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</si>
  <si>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</si>
  <si>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</si>
  <si>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</si>
  <si>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</si>
  <si>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</si>
  <si>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</si>
  <si>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</si>
  <si>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</si>
  <si>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</si>
  <si>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</si>
  <si>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</si>
  <si>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</si>
  <si>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</si>
  <si>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</si>
  <si>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</si>
  <si>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</si>
  <si>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</si>
  <si>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</si>
  <si>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</si>
  <si>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</si>
  <si>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</si>
  <si>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</si>
  <si>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</si>
  <si>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</si>
  <si>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</si>
  <si>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</si>
  <si>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</si>
  <si>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</si>
  <si>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</si>
  <si>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</si>
  <si>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</si>
  <si>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</si>
  <si>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</si>
  <si>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</si>
  <si>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</si>
  <si>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</si>
  <si>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</si>
  <si>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</si>
  <si>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</si>
  <si>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</si>
  <si>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</si>
  <si>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</si>
  <si>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</si>
  <si>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</si>
  <si>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</si>
  <si>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</si>
  <si>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</si>
  <si>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</si>
  <si>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</si>
  <si>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</si>
  <si>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</si>
  <si>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</si>
  <si>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</si>
  <si>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</si>
  <si>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</si>
  <si>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</si>
  <si>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</si>
  <si>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</si>
  <si>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</si>
  <si>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</si>
  <si>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</si>
  <si>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</si>
  <si>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</si>
  <si>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</si>
  <si>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</si>
  <si>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</si>
  <si>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</si>
  <si>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</si>
  <si>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</si>
  <si>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</si>
  <si>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</si>
  <si>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</si>
  <si>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</si>
  <si>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</si>
  <si>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</si>
  <si>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</si>
  <si>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</si>
  <si>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</si>
  <si>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</si>
  <si>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</si>
  <si>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</si>
  <si>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</si>
  <si>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</si>
  <si>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</si>
  <si>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</si>
  <si>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</si>
  <si>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</si>
  <si>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</si>
  <si>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</si>
  <si>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</si>
  <si>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</si>
  <si>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</si>
  <si>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</si>
  <si>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</si>
  <si>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</si>
  <si>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</si>
  <si>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</si>
  <si>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</si>
  <si>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</si>
  <si>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</si>
  <si>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</si>
  <si>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</si>
  <si>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</si>
  <si>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</si>
  <si>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</si>
  <si>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</si>
  <si>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</si>
  <si>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</si>
  <si>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</si>
  <si>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</si>
  <si>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</si>
  <si>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</si>
  <si>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</si>
  <si>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</si>
  <si>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</si>
  <si>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</si>
  <si>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</si>
  <si>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</si>
  <si>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</si>
  <si>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</si>
  <si>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</si>
  <si>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</si>
  <si>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</si>
  <si>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</si>
  <si>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</si>
  <si>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</si>
  <si>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</si>
  <si>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</si>
  <si>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</si>
  <si>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</si>
  <si>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</si>
  <si>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</si>
  <si>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</si>
  <si>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</si>
  <si>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</si>
  <si>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</si>
  <si>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</si>
  <si>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</si>
  <si>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</si>
  <si>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</si>
  <si>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</si>
  <si>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</si>
  <si>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</si>
  <si>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</si>
  <si>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</si>
  <si>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</si>
  <si>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</si>
  <si>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</si>
  <si>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</si>
  <si>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</si>
  <si>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</si>
  <si>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</si>
  <si>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</si>
  <si>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</si>
  <si>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</si>
  <si>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</si>
  <si>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</si>
  <si>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</si>
  <si>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</si>
  <si>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</si>
  <si>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</si>
  <si>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</si>
  <si>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</si>
  <si>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</si>
  <si>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</si>
  <si>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</si>
  <si>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</si>
  <si>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</si>
  <si>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</si>
  <si>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</si>
  <si>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</si>
  <si>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</si>
  <si>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</si>
  <si>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</si>
  <si>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</si>
  <si>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</si>
  <si>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</si>
  <si>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</si>
  <si>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</si>
  <si>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</si>
  <si>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</si>
  <si>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</si>
  <si>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</si>
  <si>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</si>
  <si>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</si>
  <si>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</si>
  <si>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</si>
  <si>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</si>
  <si>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</si>
  <si>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</si>
  <si>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</si>
  <si>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</si>
  <si>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</si>
  <si>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</si>
  <si>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</si>
  <si>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</si>
  <si>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</si>
  <si>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</si>
  <si>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</si>
  <si>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</si>
  <si>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</si>
  <si>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</si>
  <si>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</si>
  <si>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</si>
  <si>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</si>
  <si>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</si>
  <si>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</si>
  <si>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</si>
  <si>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</si>
  <si>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</si>
  <si>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</si>
  <si>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</si>
  <si>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</si>
  <si>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</si>
  <si>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</si>
  <si>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</si>
  <si>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</si>
  <si>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</si>
  <si>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</si>
  <si>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</si>
  <si>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</si>
  <si>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</si>
  <si>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</si>
  <si>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</si>
  <si>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</si>
  <si>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</si>
  <si>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</si>
  <si>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</si>
  <si>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</si>
  <si>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</si>
  <si>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</si>
  <si>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</si>
  <si>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</si>
  <si>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</si>
  <si>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</si>
  <si>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</si>
  <si>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</si>
  <si>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</si>
  <si>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</si>
  <si>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</si>
  <si>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</si>
  <si>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</si>
  <si>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</si>
  <si>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</si>
  <si>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</si>
  <si>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</si>
  <si>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</si>
  <si>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</si>
  <si>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</si>
  <si>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</si>
  <si>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</si>
  <si>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</si>
  <si>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</si>
  <si>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</si>
  <si>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</si>
  <si>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</si>
  <si>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</si>
  <si>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</si>
  <si>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</si>
  <si>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</si>
  <si>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</si>
  <si>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</si>
  <si>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</si>
  <si>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</si>
  <si>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</si>
  <si>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</si>
  <si>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</si>
  <si>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</si>
  <si>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</si>
  <si>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</si>
  <si>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</si>
  <si>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</si>
  <si>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</si>
  <si>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</si>
  <si>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</si>
  <si>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</si>
  <si>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</si>
  <si>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</si>
  <si>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</si>
  <si>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</si>
  <si>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</si>
  <si>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</si>
  <si>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</si>
  <si>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</si>
  <si>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</si>
  <si>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</si>
  <si>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</si>
  <si>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</si>
  <si>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</si>
  <si>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</si>
  <si>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</si>
  <si>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</si>
  <si>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</si>
  <si>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</si>
  <si>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</si>
  <si>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</si>
  <si>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</si>
  <si>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</si>
  <si>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</si>
  <si>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</si>
  <si>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</si>
  <si>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</si>
  <si>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</si>
  <si>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</si>
  <si>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</si>
  <si>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</si>
  <si>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</si>
  <si>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</si>
  <si>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</si>
  <si>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</si>
  <si>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</si>
  <si>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</si>
  <si>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</si>
  <si>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</si>
  <si>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</si>
  <si>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</si>
  <si>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</si>
  <si>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</si>
  <si>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</si>
  <si>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</si>
  <si>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</si>
  <si>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</si>
  <si>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</si>
  <si>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</si>
  <si>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</si>
  <si>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</si>
  <si>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</si>
  <si>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</si>
  <si>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</si>
  <si>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</si>
  <si>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</si>
  <si>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</si>
  <si>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</si>
  <si>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</si>
  <si>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</si>
  <si>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</si>
  <si>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</si>
  <si>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</si>
  <si>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</si>
  <si>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</si>
  <si>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</si>
  <si>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</si>
  <si>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</si>
  <si>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</si>
  <si>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</si>
  <si>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</si>
  <si>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</si>
  <si>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</si>
  <si>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</si>
  <si>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</si>
  <si>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</si>
  <si>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</si>
  <si>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</si>
  <si>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</si>
  <si>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</si>
  <si>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</si>
  <si>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</si>
  <si>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</si>
  <si>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</si>
  <si>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</si>
  <si>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</si>
  <si>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</si>
  <si>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</si>
  <si>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</si>
  <si>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</si>
  <si>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</si>
  <si>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</si>
  <si>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</si>
  <si>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</si>
  <si>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</si>
  <si>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</si>
  <si>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</si>
  <si>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</si>
  <si>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</si>
  <si>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</si>
  <si>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</si>
  <si>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</si>
  <si>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</si>
  <si>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</si>
  <si>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</si>
  <si>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</si>
  <si>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</si>
  <si>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</si>
  <si>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</si>
  <si>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</si>
  <si>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</si>
  <si>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</si>
  <si>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</si>
  <si>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</si>
  <si>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</si>
  <si>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</si>
  <si>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</si>
  <si>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</si>
  <si>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</si>
  <si>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</si>
  <si>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</si>
  <si>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</si>
  <si>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</si>
  <si>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</si>
  <si>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</si>
  <si>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</si>
  <si>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</si>
  <si>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</si>
  <si>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</si>
  <si>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</si>
  <si>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</si>
  <si>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</si>
  <si>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</si>
  <si>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</si>
  <si>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</si>
  <si>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</si>
  <si>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</si>
  <si>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</si>
  <si>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</si>
  <si>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</si>
  <si>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</si>
  <si>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</si>
  <si>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</si>
  <si>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</si>
  <si>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</si>
  <si>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</si>
  <si>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</si>
  <si>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</si>
  <si>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</si>
  <si>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</si>
  <si>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</si>
  <si>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</si>
  <si>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</si>
  <si>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</si>
  <si>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</si>
  <si>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</si>
  <si>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</si>
  <si>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</si>
  <si>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</si>
  <si>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</si>
  <si>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</si>
  <si>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</si>
  <si>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</si>
  <si>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</si>
  <si>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</si>
  <si>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</si>
  <si>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</si>
  <si>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</si>
  <si>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</si>
  <si>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</si>
  <si>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</si>
  <si>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</si>
  <si>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</si>
  <si>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</si>
  <si>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</si>
  <si>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</si>
  <si>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</si>
  <si>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</si>
  <si>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</si>
  <si>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</si>
  <si>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</si>
  <si>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</si>
  <si>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</si>
  <si>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</si>
  <si>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</si>
  <si>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</si>
  <si>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</si>
  <si>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</si>
  <si>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</si>
  <si>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</si>
  <si>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</si>
  <si>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</si>
  <si>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</si>
  <si>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</si>
  <si>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</si>
  <si>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</si>
  <si>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</si>
  <si>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</si>
  <si>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</si>
  <si>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</si>
  <si>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</si>
  <si>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</si>
  <si>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</si>
  <si>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</si>
  <si>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</si>
  <si>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</si>
  <si>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</si>
  <si>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</si>
  <si>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</si>
  <si>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</si>
  <si>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</si>
  <si>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</si>
  <si>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</si>
  <si>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</si>
  <si>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</si>
  <si>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</si>
  <si>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</si>
  <si>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</si>
  <si>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</si>
  <si>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</si>
  <si>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</si>
  <si>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</si>
  <si>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</si>
  <si>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</si>
  <si>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</si>
  <si>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</si>
  <si>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</si>
  <si>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</si>
  <si>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</si>
  <si>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</si>
  <si>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</si>
  <si>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</si>
  <si>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</si>
  <si>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</si>
  <si>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</si>
  <si>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</si>
  <si>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</si>
  <si>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</si>
  <si>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</si>
  <si>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</si>
  <si>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</si>
  <si>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</si>
  <si>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</si>
  <si>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</si>
  <si>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</si>
  <si>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</si>
  <si>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</si>
  <si>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</si>
  <si>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</si>
  <si>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</si>
  <si>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</si>
  <si>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</si>
  <si>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</si>
  <si>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</si>
  <si>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</si>
  <si>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</si>
  <si>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</si>
  <si>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</si>
  <si>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</si>
  <si>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</si>
  <si>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</si>
  <si>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</si>
  <si>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</si>
  <si>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</si>
  <si>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</si>
  <si>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</si>
  <si>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</si>
  <si>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</si>
  <si>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</si>
  <si>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</si>
  <si>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</si>
  <si>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</si>
  <si>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</si>
  <si>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</si>
  <si>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</si>
  <si>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</si>
  <si>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</si>
  <si>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</si>
  <si>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</si>
  <si>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</si>
  <si>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</si>
  <si>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</si>
  <si>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</si>
  <si>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</si>
  <si>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</si>
  <si>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</si>
  <si>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</si>
  <si>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</si>
  <si>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</si>
  <si>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</si>
  <si>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</si>
  <si>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</si>
  <si>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</si>
  <si>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</si>
  <si>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</si>
  <si>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</si>
  <si>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</si>
  <si>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</si>
  <si>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</si>
  <si>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</si>
  <si>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</si>
  <si>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</si>
  <si>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</si>
  <si>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</si>
  <si>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</si>
  <si>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</si>
  <si>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</si>
  <si>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</si>
  <si>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</si>
  <si>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</si>
  <si>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</si>
  <si>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</si>
  <si>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</si>
  <si>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</si>
  <si>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</si>
  <si>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</si>
  <si>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</si>
  <si>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</si>
  <si>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</si>
  <si>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</si>
  <si>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</si>
  <si>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</si>
  <si>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</si>
  <si>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</si>
  <si>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</si>
  <si>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</si>
  <si>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</si>
  <si>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</si>
  <si>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</si>
  <si>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</si>
  <si>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</si>
  <si>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</si>
  <si>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</si>
  <si>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</si>
  <si>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</si>
  <si>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</si>
  <si>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</si>
  <si>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</si>
  <si>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</si>
  <si>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</si>
  <si>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</si>
  <si>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</si>
  <si>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</si>
  <si>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</si>
  <si>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</si>
  <si>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</si>
  <si>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</si>
  <si>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</si>
  <si>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</si>
  <si>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</si>
  <si>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</si>
  <si>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</si>
  <si>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</si>
  <si>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</si>
  <si>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</si>
  <si>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</si>
  <si>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</si>
  <si>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</si>
  <si>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</si>
  <si>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</si>
  <si>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</si>
  <si>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</si>
  <si>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</si>
  <si>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</si>
  <si>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</si>
  <si>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</si>
  <si>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</si>
  <si>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</si>
  <si>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</si>
  <si>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</si>
  <si>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</si>
  <si>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</si>
  <si>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</si>
  <si>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</si>
  <si>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</si>
  <si>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</si>
  <si>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</si>
  <si>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</si>
  <si>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</si>
  <si>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</si>
  <si>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</si>
  <si>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</si>
  <si>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</si>
  <si>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</si>
  <si>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</si>
  <si>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</si>
  <si>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</si>
  <si>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</si>
  <si>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</si>
  <si>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</si>
  <si>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</si>
  <si>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</si>
  <si>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</si>
  <si>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</si>
  <si>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</si>
  <si>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</si>
  <si>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</si>
  <si>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</si>
  <si>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</si>
  <si>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</si>
  <si>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</si>
  <si>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</si>
  <si>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</si>
  <si>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</si>
  <si>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</si>
  <si>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</si>
  <si>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</si>
  <si>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</si>
  <si>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</si>
  <si>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</si>
  <si>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</si>
  <si>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</si>
  <si>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</si>
  <si>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</si>
  <si>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</si>
  <si>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</si>
  <si>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</si>
  <si>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</si>
  <si>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</si>
  <si>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</si>
  <si>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</si>
  <si>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</si>
  <si>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</si>
  <si>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</si>
  <si>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</si>
  <si>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</si>
  <si>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</si>
  <si>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</si>
  <si>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</si>
  <si>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</si>
  <si>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</si>
  <si>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</si>
  <si>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</si>
  <si>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</si>
  <si>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</si>
  <si>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</si>
  <si>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</si>
  <si>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</si>
  <si>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</si>
  <si>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</si>
  <si>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</si>
  <si>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</si>
  <si>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</si>
  <si>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</si>
  <si>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</si>
  <si>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</si>
  <si>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</si>
  <si>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</si>
  <si>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</si>
  <si>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</si>
  <si>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</si>
  <si>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</si>
  <si>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</si>
  <si>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</si>
  <si>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</si>
  <si>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</si>
  <si>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</si>
  <si>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</si>
  <si>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</si>
  <si>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</si>
  <si>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</si>
  <si>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</si>
  <si>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</si>
  <si>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</si>
  <si>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</si>
  <si>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</si>
  <si>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</si>
  <si>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</si>
  <si>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</si>
  <si>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</si>
  <si>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</si>
  <si>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</si>
  <si>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</si>
  <si>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</si>
  <si>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</si>
  <si>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</si>
  <si>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</si>
  <si>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</si>
  <si>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</si>
  <si>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</si>
  <si>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</si>
  <si>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</si>
  <si>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</si>
  <si>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</si>
  <si>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</si>
  <si>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</si>
  <si>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</si>
  <si>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</si>
  <si>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</si>
  <si>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</si>
  <si>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</si>
  <si>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</si>
  <si>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</si>
  <si>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</si>
  <si>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</si>
  <si>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</si>
  <si>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</si>
  <si>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</si>
  <si>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</si>
  <si>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</si>
  <si>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</si>
  <si>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</si>
  <si>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</si>
  <si>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</si>
  <si>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</si>
  <si>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</si>
  <si>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</si>
  <si>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</si>
  <si>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</si>
  <si>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</si>
  <si>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</si>
  <si>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</si>
  <si>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</si>
  <si>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</si>
  <si>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</si>
  <si>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</si>
  <si>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</si>
  <si>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</si>
  <si>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</si>
  <si>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</si>
  <si>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</si>
  <si>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</si>
  <si>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</si>
  <si>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</si>
  <si>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</si>
  <si>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</si>
  <si>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</si>
  <si>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</si>
  <si>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</si>
  <si>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</si>
  <si>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</si>
  <si>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</si>
  <si>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</si>
  <si>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</si>
  <si>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</si>
  <si>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</si>
  <si>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</si>
  <si>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</si>
  <si>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</si>
  <si>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</si>
  <si>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</si>
  <si>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</si>
  <si>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</si>
  <si>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</si>
  <si>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</si>
  <si>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</si>
  <si>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</si>
  <si>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</si>
  <si>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</si>
  <si>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</si>
  <si>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</si>
  <si>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</si>
  <si>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</si>
  <si>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</si>
  <si>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</si>
  <si>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</si>
  <si>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</si>
  <si>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</si>
  <si>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</si>
  <si>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</si>
  <si>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</si>
  <si>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</si>
  <si>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</si>
  <si>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</si>
  <si>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</si>
  <si>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</si>
  <si>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</si>
  <si>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</si>
  <si>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</si>
  <si>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</si>
  <si>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</si>
  <si>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</si>
  <si>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</si>
  <si>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</si>
  <si>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</si>
  <si>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</si>
  <si>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</si>
  <si>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</si>
  <si>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</si>
  <si>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</si>
  <si>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</si>
  <si>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</si>
  <si>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</si>
  <si>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</si>
  <si>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</si>
  <si>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</si>
  <si>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</si>
  <si>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</si>
  <si>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</si>
  <si>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</si>
  <si>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</si>
  <si>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</si>
  <si>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</si>
  <si>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</si>
  <si>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</si>
  <si>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</si>
  <si>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</si>
  <si>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</si>
  <si>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</si>
  <si>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</si>
  <si>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</si>
  <si>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</si>
  <si>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</si>
  <si>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</si>
  <si>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</si>
  <si>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</si>
  <si>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</si>
  <si>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</si>
  <si>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</si>
  <si>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</si>
  <si>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</si>
  <si>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</si>
  <si>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</si>
  <si>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</si>
  <si>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</si>
  <si>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</si>
  <si>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</si>
  <si>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</si>
  <si>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</si>
  <si>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</si>
  <si>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</si>
  <si>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</si>
  <si>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</si>
  <si>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</si>
  <si>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</si>
  <si>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</si>
  <si>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</si>
  <si>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</si>
  <si>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</si>
  <si>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</si>
  <si>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</si>
  <si>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</si>
  <si>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</si>
  <si>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</si>
  <si>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</si>
  <si>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</si>
  <si>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</si>
  <si>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</si>
  <si>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</si>
  <si>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</si>
  <si>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</si>
  <si>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</si>
  <si>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</si>
  <si>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</si>
  <si>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</si>
  <si>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</si>
  <si>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</si>
  <si>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</si>
  <si>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</si>
  <si>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</si>
  <si>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</si>
  <si>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</si>
  <si>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</si>
  <si>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</si>
  <si>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</si>
  <si>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</si>
  <si>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</si>
  <si>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</si>
  <si>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</si>
  <si>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</si>
  <si>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</si>
  <si>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</si>
  <si>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</si>
  <si>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</si>
  <si>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</si>
  <si>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</si>
  <si>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</si>
  <si>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</si>
  <si>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</si>
  <si>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</si>
  <si>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</si>
  <si>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</si>
  <si>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</si>
  <si>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</si>
  <si>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</si>
  <si>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</si>
  <si>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</si>
  <si>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</si>
  <si>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</si>
  <si>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</si>
  <si>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</si>
  <si>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</si>
  <si>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</si>
  <si>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</si>
  <si>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</si>
  <si>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</si>
  <si>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</si>
  <si>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</si>
  <si>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</si>
  <si>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</si>
  <si>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</si>
  <si>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</si>
  <si>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</si>
  <si>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</si>
  <si>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</si>
  <si>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</si>
  <si>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</si>
  <si>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</si>
  <si>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</si>
  <si>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</si>
  <si>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</si>
  <si>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</si>
  <si>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</si>
  <si>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</si>
  <si>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</si>
  <si>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</si>
  <si>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</si>
  <si>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</si>
  <si>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</si>
  <si>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</si>
  <si>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</si>
  <si>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</si>
  <si>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</si>
  <si>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</si>
  <si>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</si>
  <si>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</si>
  <si>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</si>
  <si>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</si>
  <si>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</si>
  <si>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</si>
  <si>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</si>
  <si>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</si>
  <si>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</si>
  <si>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</si>
  <si>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</si>
  <si>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</si>
  <si>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</si>
  <si>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</si>
  <si>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</si>
  <si>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</si>
  <si>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</si>
  <si>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</si>
  <si>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</si>
  <si>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</si>
  <si>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</si>
  <si>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</si>
  <si>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</si>
  <si>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</si>
  <si>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</si>
  <si>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</si>
  <si>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</si>
  <si>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</si>
  <si>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</si>
  <si>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</si>
  <si>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</si>
  <si>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</si>
  <si>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</si>
  <si>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</si>
  <si>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</si>
  <si>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</si>
  <si>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</si>
  <si>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</si>
  <si>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</si>
  <si>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</si>
  <si>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</si>
  <si>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</si>
  <si>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</si>
  <si>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</si>
  <si>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</si>
  <si>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</si>
  <si>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</si>
  <si>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</si>
  <si>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</si>
  <si>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</si>
  <si>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</si>
  <si>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</si>
  <si>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</si>
  <si>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</si>
  <si>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</si>
  <si>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</si>
  <si>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</si>
  <si>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</si>
  <si>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</si>
  <si>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</si>
  <si>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</si>
  <si>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</si>
  <si>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</si>
  <si>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</si>
  <si>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</si>
  <si>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</si>
  <si>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</si>
  <si>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</si>
  <si>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</si>
  <si>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</si>
  <si>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</si>
  <si>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</si>
  <si>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</si>
  <si>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</si>
  <si>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</si>
  <si>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</si>
  <si>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</si>
  <si>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</si>
  <si>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</si>
  <si>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</si>
  <si>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</si>
  <si>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</si>
  <si>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</si>
  <si>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</si>
  <si>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</si>
  <si>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</si>
  <si>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</si>
  <si>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</si>
  <si>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</si>
  <si>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</si>
  <si>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</si>
  <si>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</si>
  <si>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</si>
  <si>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</si>
  <si>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</si>
  <si>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</si>
  <si>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</si>
  <si>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</si>
  <si>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</si>
  <si>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</si>
  <si>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</si>
  <si>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</si>
  <si>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</si>
  <si>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</si>
  <si>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</si>
  <si>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</si>
  <si>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</si>
  <si>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</si>
  <si>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</si>
  <si>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</si>
  <si>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</si>
  <si>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</si>
  <si>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</si>
  <si>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</si>
  <si>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</si>
  <si>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</si>
  <si>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</si>
  <si>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</si>
  <si>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</si>
  <si>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</si>
  <si>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</si>
  <si>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</si>
  <si>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</si>
  <si>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</si>
  <si>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</si>
  <si>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</si>
  <si>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</si>
  <si>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</si>
  <si>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</si>
  <si>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</si>
  <si>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</si>
  <si>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</si>
  <si>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</si>
  <si>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</si>
  <si>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</si>
  <si>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</si>
  <si>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</si>
  <si>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</si>
  <si>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</si>
  <si>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</si>
  <si>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</si>
  <si>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</si>
  <si>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</si>
  <si>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</si>
  <si>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</si>
  <si>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</si>
  <si>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</si>
  <si>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</si>
  <si>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</si>
  <si>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</si>
  <si>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</si>
  <si>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</si>
  <si>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</si>
  <si>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</si>
  <si>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</si>
  <si>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</si>
  <si>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</si>
  <si>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</si>
  <si>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</si>
  <si>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</si>
  <si>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</si>
  <si>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</si>
  <si>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</si>
  <si>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</si>
  <si>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</si>
  <si>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</si>
  <si>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</si>
  <si>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</si>
  <si>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</si>
  <si>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</si>
  <si>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</si>
  <si>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</si>
  <si>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</si>
  <si>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</si>
  <si>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</si>
  <si>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</si>
  <si>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</si>
  <si>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</si>
  <si>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</si>
  <si>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</si>
  <si>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</si>
  <si>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</si>
  <si>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</si>
  <si>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</si>
  <si>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</si>
  <si>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</si>
  <si>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</si>
  <si>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</si>
  <si>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</si>
  <si>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</si>
  <si>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</si>
  <si>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</si>
  <si>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</si>
  <si>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</si>
  <si>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</si>
  <si>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</si>
  <si>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</si>
  <si>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</si>
  <si>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</si>
  <si>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</si>
  <si>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</si>
  <si>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</si>
  <si>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</si>
  <si>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</si>
  <si>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</si>
  <si>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</si>
  <si>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</si>
  <si>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</si>
  <si>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</si>
  <si>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</si>
  <si>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</si>
  <si>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</si>
  <si>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</si>
  <si>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</si>
  <si>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</si>
  <si>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</si>
  <si>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</si>
  <si>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</si>
  <si>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</si>
  <si>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</si>
  <si>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</si>
  <si>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</si>
  <si>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</si>
  <si>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</si>
  <si>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</si>
  <si>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</si>
  <si>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</si>
  <si>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</si>
  <si>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</si>
  <si>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</si>
  <si>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</si>
  <si>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</si>
  <si>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</si>
  <si>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</si>
  <si>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</si>
  <si>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</si>
  <si>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</si>
  <si>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</si>
  <si>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</si>
  <si>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</si>
  <si>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</si>
  <si>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</si>
  <si>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</si>
  <si>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</si>
  <si>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</si>
  <si>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</si>
  <si>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</si>
  <si>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</si>
  <si>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</si>
  <si>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</si>
  <si>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</si>
  <si>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</si>
  <si>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</si>
  <si>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</si>
  <si>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</si>
  <si>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</si>
  <si>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</si>
  <si>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</si>
  <si>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</si>
  <si>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</si>
  <si>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</si>
  <si>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</si>
  <si>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</si>
  <si>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</si>
  <si>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</si>
  <si>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</si>
  <si>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</si>
  <si>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</si>
  <si>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</si>
  <si>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</si>
  <si>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</si>
  <si>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</si>
  <si>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</si>
  <si>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</si>
  <si>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</si>
  <si>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</si>
  <si>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</si>
  <si>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</si>
  <si>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</si>
  <si>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</si>
  <si>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</si>
  <si>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</si>
  <si>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</si>
  <si>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</si>
  <si>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</si>
  <si>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</si>
  <si>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</si>
  <si>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</si>
  <si>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</si>
  <si>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</si>
  <si>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</si>
  <si>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</si>
  <si>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</si>
  <si>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</si>
  <si>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</si>
  <si>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</si>
  <si>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</si>
  <si>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</si>
  <si>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</si>
  <si>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</si>
  <si>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</si>
  <si>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</si>
  <si>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</si>
  <si>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</si>
  <si>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</si>
  <si>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</si>
  <si>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</si>
  <si>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</si>
  <si>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</si>
  <si>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</si>
  <si>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</si>
  <si>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</si>
  <si>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</si>
  <si>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</si>
  <si>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</si>
  <si>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</si>
  <si>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</si>
  <si>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</si>
  <si>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</si>
  <si>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</si>
  <si>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</si>
  <si>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</si>
  <si>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</si>
  <si>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</si>
  <si>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</si>
  <si>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</si>
  <si>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</si>
  <si>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</si>
  <si>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</si>
  <si>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</si>
  <si>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</si>
  <si>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</si>
  <si>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</si>
  <si>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</si>
  <si>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</si>
  <si>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</si>
  <si>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</si>
  <si>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</si>
  <si>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</si>
  <si>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</si>
  <si>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</si>
  <si>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</si>
  <si>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</si>
  <si>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</si>
  <si>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</si>
  <si>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</si>
  <si>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</si>
  <si>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</si>
  <si>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</si>
  <si>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</si>
  <si>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</si>
  <si>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</si>
  <si>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</si>
  <si>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</si>
  <si>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</si>
  <si>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</si>
  <si>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</si>
  <si>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</si>
  <si>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</si>
  <si>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</si>
  <si>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</si>
  <si>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</si>
  <si>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</si>
  <si>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</si>
  <si>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</si>
  <si>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</si>
  <si>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</si>
  <si>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</si>
  <si>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</si>
  <si>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</si>
  <si>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</si>
  <si>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</si>
  <si>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</si>
  <si>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</si>
  <si>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</si>
  <si>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</si>
  <si>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</si>
  <si>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</si>
  <si>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</si>
  <si>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</si>
  <si>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</si>
  <si>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</si>
  <si>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</si>
  <si>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</si>
  <si>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</si>
  <si>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</si>
  <si>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</si>
  <si>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</si>
  <si>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</si>
  <si>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</si>
  <si>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</si>
  <si>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</si>
  <si>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</si>
  <si>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</si>
  <si>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</si>
  <si>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</si>
  <si>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</si>
  <si>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</si>
  <si>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</si>
  <si>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</si>
  <si>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</si>
  <si>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</si>
  <si>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</si>
  <si>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</si>
  <si>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</si>
  <si>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</si>
  <si>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</si>
  <si>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</si>
  <si>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</si>
  <si>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</si>
  <si>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</si>
  <si>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</si>
  <si>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</si>
  <si>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</si>
  <si>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</si>
  <si>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</si>
  <si>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</si>
  <si>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</si>
  <si>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</si>
  <si>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</si>
  <si>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</si>
  <si>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</si>
  <si>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</si>
  <si>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</si>
  <si>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</si>
  <si>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</si>
  <si>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</si>
  <si>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</si>
  <si>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</si>
  <si>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</si>
  <si>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</si>
  <si>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</si>
  <si>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</si>
  <si>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</si>
  <si>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</si>
  <si>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</si>
  <si>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</si>
  <si>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</si>
  <si>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</si>
  <si>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</si>
  <si>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</si>
  <si>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</si>
  <si>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</si>
  <si>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</si>
  <si>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</si>
  <si>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</si>
  <si>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</si>
  <si>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</si>
  <si>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</si>
  <si>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</si>
  <si>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</si>
  <si>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</si>
  <si>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</si>
  <si>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</si>
  <si>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</si>
  <si>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</si>
  <si>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</si>
  <si>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</si>
  <si>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</si>
  <si>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</si>
  <si>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</si>
  <si>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</si>
  <si>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</si>
  <si>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</si>
  <si>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</si>
  <si>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</si>
  <si>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</si>
  <si>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</si>
  <si>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</si>
  <si>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</si>
  <si>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</si>
  <si>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</si>
  <si>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</si>
  <si>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</si>
  <si>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</si>
  <si>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</si>
  <si>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</si>
  <si>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</si>
  <si>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</si>
  <si>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</si>
  <si>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</si>
  <si>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</si>
  <si>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</si>
  <si>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</si>
  <si>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</si>
  <si>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</si>
  <si>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</si>
  <si>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</si>
  <si>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</si>
  <si>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</si>
  <si>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</si>
  <si>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</si>
  <si>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</si>
  <si>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</si>
  <si>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</si>
  <si>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</si>
  <si>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</si>
  <si>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</si>
  <si>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</si>
  <si>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</si>
  <si>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</si>
  <si>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</si>
  <si>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</si>
  <si>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</si>
  <si>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</si>
  <si>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</si>
  <si>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</si>
  <si>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</si>
  <si>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</si>
  <si>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</si>
  <si>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</si>
  <si>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</si>
  <si>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</si>
  <si>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</si>
  <si>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</si>
  <si>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</si>
  <si>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</si>
  <si>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</si>
  <si>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</si>
  <si>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</si>
  <si>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</si>
  <si>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</si>
  <si>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</si>
  <si>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</si>
  <si>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</si>
  <si>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</si>
  <si>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</si>
  <si>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</si>
  <si>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</si>
  <si>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</si>
  <si>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</si>
  <si>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</si>
  <si>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</si>
  <si>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</si>
  <si>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</si>
  <si>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</si>
  <si>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</si>
  <si>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</si>
  <si>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</si>
  <si>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</si>
  <si>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</si>
  <si>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</si>
  <si>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</si>
  <si>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</si>
  <si>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</si>
  <si>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</si>
  <si>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</si>
  <si>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</si>
  <si>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</si>
  <si>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</si>
  <si>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</si>
  <si>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</si>
  <si>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</si>
  <si>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</si>
  <si>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</si>
  <si>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</si>
  <si>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</si>
  <si>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</si>
  <si>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</si>
  <si>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</si>
  <si>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</si>
  <si>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</si>
  <si>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</si>
  <si>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</si>
  <si>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</si>
  <si>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</si>
  <si>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</si>
  <si>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</si>
  <si>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</si>
  <si>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</si>
  <si>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</si>
  <si>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</si>
  <si>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</si>
  <si>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</si>
  <si>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</si>
  <si>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</si>
  <si>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</si>
  <si>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</si>
  <si>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</si>
  <si>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</si>
  <si>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</si>
  <si>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</si>
  <si>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</si>
  <si>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</si>
  <si>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</si>
  <si>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</si>
  <si>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</si>
  <si>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</si>
  <si>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</si>
  <si>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</si>
  <si>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</si>
  <si>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</si>
  <si>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</si>
  <si>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</si>
  <si>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</si>
  <si>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</si>
  <si>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</si>
  <si>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</si>
  <si>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</si>
  <si>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</si>
  <si>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</si>
  <si>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</si>
  <si>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</si>
  <si>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</si>
  <si>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</si>
  <si>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</si>
  <si>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</si>
  <si>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</si>
  <si>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</si>
  <si>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</si>
  <si>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</si>
  <si>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</si>
  <si>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</si>
  <si>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</si>
  <si>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</si>
  <si>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</si>
  <si>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</si>
  <si>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</si>
  <si>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</si>
  <si>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</si>
  <si>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</si>
  <si>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</si>
  <si>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</si>
  <si>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</si>
  <si>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</si>
  <si>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</si>
  <si>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</si>
  <si>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</si>
  <si>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</si>
  <si>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</si>
  <si>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</si>
  <si>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</si>
  <si>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</si>
  <si>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</si>
  <si>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</si>
  <si>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</si>
  <si>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</si>
  <si>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</si>
  <si>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</si>
  <si>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</si>
  <si>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</si>
  <si>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</si>
  <si>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</si>
  <si>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</si>
  <si>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</si>
  <si>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</si>
  <si>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</si>
  <si>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</si>
  <si>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</si>
  <si>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</si>
  <si>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</si>
  <si>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</si>
  <si>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</si>
  <si>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</si>
  <si>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</si>
  <si>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</si>
  <si>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</si>
  <si>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</si>
  <si>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</si>
  <si>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</si>
  <si>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</si>
  <si>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</si>
  <si>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</si>
  <si>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</si>
  <si>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</si>
  <si>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</si>
  <si>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</si>
  <si>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</si>
  <si>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</si>
  <si>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</si>
  <si>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</si>
  <si>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</si>
  <si>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</si>
  <si>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</si>
  <si>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</si>
  <si>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</si>
  <si>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</si>
  <si>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</si>
  <si>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</si>
  <si>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</si>
  <si>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</si>
  <si>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</si>
  <si>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</si>
  <si>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</si>
  <si>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</si>
  <si>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</si>
  <si>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</si>
  <si>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</si>
  <si>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</si>
  <si>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</si>
  <si>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</si>
  <si>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</si>
  <si>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</si>
  <si>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</si>
  <si>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</si>
  <si>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</si>
  <si>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</si>
  <si>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</si>
  <si>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</si>
  <si>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</si>
  <si>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</si>
  <si>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</si>
  <si>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</si>
  <si>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</si>
  <si>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</si>
  <si>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</si>
  <si>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</si>
  <si>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</si>
  <si>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</si>
  <si>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</si>
  <si>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</si>
  <si>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</si>
  <si>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</si>
  <si>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</si>
  <si>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</si>
  <si>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</si>
  <si>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</si>
  <si>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</si>
  <si>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</si>
  <si>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</si>
  <si>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</si>
  <si>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</si>
  <si>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</si>
  <si>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</si>
  <si>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</si>
  <si>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</si>
  <si>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</si>
  <si>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</si>
  <si>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</si>
  <si>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</si>
  <si>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</si>
  <si>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</si>
  <si>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</si>
  <si>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</si>
  <si>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</si>
  <si>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</si>
  <si>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</si>
  <si>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</si>
  <si>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</si>
  <si>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</si>
  <si>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</si>
  <si>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</si>
  <si>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</si>
  <si>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</si>
  <si>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</si>
  <si>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</si>
  <si>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</si>
  <si>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</si>
  <si>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</si>
  <si>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</si>
  <si>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</si>
  <si>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</si>
  <si>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</si>
  <si>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</si>
  <si>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</si>
  <si>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</si>
  <si>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</si>
  <si>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</si>
  <si>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</si>
  <si>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</si>
  <si>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</si>
  <si>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</si>
  <si>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</si>
  <si>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</si>
  <si>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</si>
  <si>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</si>
  <si>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</si>
  <si>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</si>
  <si>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</si>
  <si>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</si>
  <si>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</si>
  <si>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</si>
  <si>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</si>
  <si>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</si>
  <si>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</si>
  <si>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</si>
  <si>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</si>
  <si>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</si>
  <si>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</si>
  <si>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</si>
  <si>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</si>
  <si>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</si>
  <si>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</si>
  <si>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</si>
  <si>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</si>
  <si>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</si>
  <si>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</si>
  <si>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</si>
  <si>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</si>
  <si>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</si>
  <si>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</si>
  <si>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</si>
  <si>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</si>
  <si>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</si>
  <si>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</si>
  <si>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</si>
  <si>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</si>
  <si>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</si>
  <si>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</si>
  <si>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</si>
  <si>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</si>
  <si>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</si>
  <si>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</si>
  <si>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</si>
  <si>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</si>
  <si>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</si>
  <si>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</si>
  <si>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</si>
  <si>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</si>
  <si>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</si>
  <si>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</si>
  <si>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</si>
  <si>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</si>
  <si>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</si>
  <si>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</si>
  <si>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</si>
  <si>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</si>
  <si>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</si>
  <si>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</si>
  <si>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</si>
  <si>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</si>
  <si>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</si>
  <si>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</si>
  <si>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</si>
  <si>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</si>
  <si>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</si>
  <si>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</si>
  <si>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</si>
  <si>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</si>
  <si>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</si>
  <si>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</si>
  <si>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</si>
  <si>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</si>
  <si>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</si>
  <si>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</si>
  <si>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</si>
  <si>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</si>
  <si>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</si>
  <si>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</si>
  <si>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</si>
  <si>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</si>
  <si>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</si>
  <si>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</si>
  <si>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</si>
  <si>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</si>
  <si>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</si>
  <si>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</si>
  <si>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</si>
  <si>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</si>
  <si>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</si>
  <si>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</si>
  <si>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</si>
  <si>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</si>
  <si>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</si>
  <si>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</si>
  <si>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</si>
  <si>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</si>
  <si>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</si>
  <si>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</si>
  <si>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</si>
  <si>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</si>
  <si>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</si>
  <si>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</si>
  <si>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</si>
  <si>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</si>
  <si>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</si>
  <si>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</si>
  <si>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</si>
  <si>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</si>
  <si>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</si>
  <si>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</si>
  <si>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</si>
  <si>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</si>
  <si>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</si>
  <si>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</si>
  <si>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</si>
  <si>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</si>
  <si>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</si>
  <si>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</si>
  <si>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</si>
  <si>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</si>
  <si>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</si>
  <si>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</si>
  <si>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</si>
  <si>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</si>
  <si>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</si>
  <si>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</si>
  <si>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</si>
  <si>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</si>
  <si>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</si>
  <si>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</si>
  <si>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</si>
  <si>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</si>
  <si>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</si>
  <si>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</si>
  <si>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</si>
  <si>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</si>
  <si>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</si>
  <si>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</si>
  <si>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</si>
  <si>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</si>
  <si>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</si>
  <si>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</si>
  <si>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</si>
  <si>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</si>
  <si>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</si>
  <si>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</si>
  <si>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</si>
  <si>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</si>
  <si>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</si>
  <si>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</si>
  <si>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</si>
  <si>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</si>
  <si>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</si>
  <si>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</si>
  <si>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</si>
  <si>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</si>
  <si>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</si>
  <si>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</si>
  <si>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</si>
  <si>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</si>
  <si>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</si>
  <si>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</si>
  <si>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</si>
  <si>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</si>
  <si>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</si>
  <si>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</si>
  <si>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</si>
  <si>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</si>
  <si>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</si>
  <si>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</si>
  <si>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</si>
  <si>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</si>
  <si>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</si>
  <si>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</si>
  <si>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</si>
  <si>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</si>
  <si>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</si>
  <si>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</si>
  <si>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</si>
  <si>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</si>
  <si>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</si>
  <si>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</si>
  <si>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</si>
  <si>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</si>
  <si>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</si>
  <si>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</si>
  <si>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</si>
  <si>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</si>
  <si>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</si>
  <si>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</si>
  <si>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</si>
  <si>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</si>
  <si>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</si>
  <si>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</si>
  <si>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</si>
  <si>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</si>
  <si>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</si>
  <si>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</si>
  <si>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</si>
  <si>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</si>
  <si>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</si>
  <si>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</si>
  <si>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</si>
  <si>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</si>
  <si>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</si>
  <si>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</si>
  <si>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</si>
  <si>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</si>
  <si>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</si>
  <si>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</si>
  <si>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</si>
  <si>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</si>
  <si>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</si>
  <si>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</si>
  <si>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</si>
  <si>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</si>
  <si>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</si>
  <si>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</si>
  <si>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</si>
  <si>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</si>
  <si>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</si>
  <si>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</si>
  <si>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</si>
  <si>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</si>
  <si>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</si>
  <si>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</si>
  <si>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</si>
  <si>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</si>
  <si>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</si>
  <si>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</si>
  <si>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</si>
  <si>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</si>
  <si>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</si>
  <si>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</si>
  <si>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</si>
  <si>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</si>
  <si>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</si>
  <si>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</si>
  <si>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</si>
  <si>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</si>
  <si>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</si>
  <si>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</si>
  <si>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</si>
  <si>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</si>
  <si>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</si>
  <si>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</si>
  <si>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</si>
  <si>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</si>
  <si>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</si>
  <si>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</si>
  <si>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</si>
  <si>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</si>
  <si>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</si>
  <si>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</si>
  <si>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</si>
  <si>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</si>
  <si>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</si>
  <si>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</si>
  <si>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</si>
  <si>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</si>
  <si>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</si>
  <si>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</si>
  <si>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</si>
  <si>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</si>
  <si>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</si>
  <si>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</si>
  <si>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</si>
  <si>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</si>
  <si>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</si>
  <si>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</si>
  <si>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</si>
  <si>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</si>
  <si>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</si>
  <si>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</si>
  <si>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</si>
  <si>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</si>
  <si>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</si>
  <si>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</si>
  <si>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</si>
  <si>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</si>
  <si>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</si>
  <si>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</si>
  <si>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</si>
  <si>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</si>
  <si>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</si>
  <si>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</si>
  <si>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</si>
  <si>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</si>
  <si>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</si>
  <si>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</si>
  <si>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</si>
  <si>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</si>
  <si>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</si>
  <si>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</si>
  <si>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</si>
  <si>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</si>
  <si>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</si>
  <si>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</si>
  <si>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</si>
  <si>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</si>
  <si>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</si>
  <si>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</si>
  <si>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</si>
  <si>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</si>
  <si>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</si>
  <si>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</si>
  <si>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</si>
  <si>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</si>
  <si>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</si>
  <si>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</si>
  <si>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</si>
  <si>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</si>
  <si>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</si>
  <si>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</si>
  <si>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</si>
  <si>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</si>
  <si>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</si>
  <si>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</si>
  <si>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</si>
  <si>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</si>
  <si>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</si>
  <si>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</si>
  <si>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</si>
  <si>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</si>
  <si>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</si>
  <si>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</si>
  <si>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</si>
  <si>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</si>
  <si>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</si>
  <si>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</si>
  <si>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</si>
  <si>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</si>
  <si>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</si>
  <si>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</si>
  <si>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</si>
  <si>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</si>
  <si>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</si>
  <si>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</si>
  <si>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</si>
  <si>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</si>
  <si>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</si>
  <si>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</si>
  <si>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</si>
  <si>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</si>
  <si>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</si>
  <si>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</si>
  <si>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</si>
  <si>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</si>
  <si>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</si>
  <si>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</si>
  <si>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</si>
  <si>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</si>
  <si>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</si>
  <si>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</si>
  <si>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</si>
  <si>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</si>
  <si>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</si>
  <si>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</si>
  <si>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</si>
  <si>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</si>
  <si>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</si>
  <si>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</si>
  <si>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</si>
  <si>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</si>
  <si>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</si>
  <si>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</si>
  <si>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</si>
  <si>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</si>
  <si>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</si>
  <si>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</si>
  <si>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</si>
  <si>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</si>
  <si>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</si>
  <si>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</si>
  <si>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</si>
  <si>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</si>
  <si>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</si>
  <si>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</si>
  <si>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</si>
  <si>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</si>
  <si>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</si>
  <si>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</si>
  <si>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</si>
  <si>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</si>
  <si>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</si>
  <si>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</si>
  <si>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</si>
  <si>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</si>
  <si>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</si>
  <si>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</si>
  <si>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</si>
  <si>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</si>
  <si>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</si>
  <si>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</si>
  <si>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</si>
  <si>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</si>
  <si>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</si>
  <si>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</si>
  <si>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</si>
  <si>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</si>
  <si>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</si>
  <si>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</si>
  <si>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</si>
  <si>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</si>
  <si>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</si>
  <si>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</si>
  <si>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</si>
  <si>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</si>
  <si>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</si>
  <si>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</si>
  <si>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</si>
  <si>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</si>
  <si>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</si>
  <si>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</si>
  <si>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</si>
  <si>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</si>
  <si>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</si>
  <si>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</si>
  <si>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</si>
  <si>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</si>
  <si>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</si>
  <si>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</si>
  <si>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</si>
  <si>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</si>
  <si>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</si>
  <si>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</si>
  <si>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</si>
  <si>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</si>
  <si>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</si>
  <si>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</si>
  <si>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</si>
  <si>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</si>
  <si>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</si>
  <si>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</si>
  <si>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</si>
  <si>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</si>
  <si>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</si>
  <si>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</si>
  <si>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</si>
  <si>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</si>
  <si>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</si>
  <si>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</si>
  <si>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</si>
  <si>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</si>
  <si>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</si>
  <si>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</si>
  <si>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</si>
  <si>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</si>
  <si>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</si>
  <si>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</si>
  <si>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</si>
  <si>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</si>
  <si>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</si>
  <si>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</si>
  <si>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</si>
  <si>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</si>
  <si>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</si>
  <si>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</si>
  <si>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</si>
  <si>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</si>
  <si>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</si>
  <si>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</si>
  <si>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</si>
  <si>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</si>
  <si>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</si>
  <si>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</si>
  <si>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</si>
  <si>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</si>
  <si>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</si>
  <si>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</si>
  <si>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</si>
  <si>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</si>
  <si>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</si>
  <si>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</si>
  <si>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</si>
  <si>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</si>
  <si>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</si>
  <si>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</si>
  <si>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</si>
  <si>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</si>
  <si>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</si>
  <si>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</si>
  <si>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</si>
  <si>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</si>
  <si>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</si>
  <si>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</si>
  <si>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</si>
  <si>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</si>
  <si>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</si>
  <si>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</si>
  <si>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</si>
  <si>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</si>
  <si>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</si>
  <si>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</si>
  <si>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</si>
  <si>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</si>
  <si>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</si>
  <si>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</si>
  <si>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</si>
  <si>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</si>
  <si>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</si>
  <si>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</si>
  <si>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</si>
  <si>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</si>
  <si>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</si>
  <si>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</si>
  <si>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</si>
  <si>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</si>
  <si>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</si>
  <si>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</si>
  <si>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</si>
  <si>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</si>
  <si>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</si>
  <si>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</si>
  <si>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</si>
  <si>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</si>
  <si>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</si>
  <si>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</si>
  <si>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</si>
  <si>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</si>
  <si>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</si>
  <si>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</si>
  <si>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</si>
  <si>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</si>
  <si>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</si>
  <si>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</si>
  <si>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</si>
  <si>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</si>
  <si>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</si>
  <si>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</si>
  <si>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</si>
  <si>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</si>
  <si>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</si>
  <si>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</si>
  <si>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</si>
  <si>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</si>
  <si>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</si>
  <si>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</si>
  <si>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</si>
  <si>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</si>
  <si>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</si>
  <si>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</si>
  <si>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</si>
  <si>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</si>
  <si>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</si>
  <si>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</si>
  <si>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</si>
  <si>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</si>
  <si>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</si>
  <si>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</si>
  <si>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</si>
  <si>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</si>
  <si>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</si>
  <si>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</si>
  <si>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</si>
  <si>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</si>
  <si>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</si>
  <si>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</si>
  <si>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</si>
  <si>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</si>
  <si>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</si>
  <si>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</si>
  <si>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</si>
  <si>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</si>
  <si>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</si>
  <si>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</si>
  <si>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</si>
  <si>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</si>
  <si>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</si>
  <si>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</si>
  <si>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</si>
  <si>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</si>
  <si>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</si>
  <si>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</si>
  <si>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</si>
  <si>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</si>
  <si>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</si>
  <si>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</si>
  <si>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</si>
  <si>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</si>
  <si>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</si>
  <si>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</si>
  <si>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</si>
  <si>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</si>
  <si>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</si>
  <si>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</si>
  <si>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</si>
  <si>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</si>
  <si>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</si>
  <si>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</si>
  <si>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</si>
  <si>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</si>
  <si>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</si>
  <si>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</si>
  <si>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</si>
  <si>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</si>
  <si>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</si>
  <si>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</si>
  <si>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</si>
  <si>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</si>
  <si>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</si>
  <si>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</si>
  <si>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</si>
  <si>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</si>
  <si>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</si>
  <si>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</si>
  <si>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</si>
  <si>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</si>
  <si>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</si>
  <si>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</si>
  <si>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</si>
  <si>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</si>
  <si>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</si>
  <si>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</si>
  <si>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</si>
  <si>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</si>
  <si>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</si>
  <si>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</si>
  <si>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</si>
  <si>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</si>
  <si>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</si>
  <si>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</si>
  <si>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</si>
  <si>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</si>
  <si>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</si>
  <si>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</si>
  <si>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</si>
  <si>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</si>
  <si>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</si>
  <si>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</si>
  <si>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</si>
  <si>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</si>
  <si>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</si>
  <si>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</si>
  <si>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</si>
  <si>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</si>
  <si>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</si>
  <si>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</si>
  <si>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</si>
  <si>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</si>
  <si>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</si>
  <si>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</si>
  <si>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</si>
  <si>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</si>
  <si>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</si>
  <si>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</si>
  <si>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</si>
  <si>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</si>
  <si>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</si>
  <si>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</si>
  <si>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</si>
  <si>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</si>
  <si>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</si>
  <si>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</si>
  <si>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</si>
  <si>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</si>
  <si>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</si>
  <si>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</si>
  <si>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</si>
  <si>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</si>
  <si>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</si>
  <si>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</si>
  <si>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</si>
  <si>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</si>
  <si>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</si>
  <si>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</si>
  <si>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</si>
  <si>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</si>
  <si>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</si>
  <si>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</si>
  <si>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</si>
  <si>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</si>
  <si>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</si>
  <si>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</si>
  <si>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</si>
  <si>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</si>
  <si>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</si>
  <si>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</si>
  <si>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</si>
  <si>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</si>
  <si>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</si>
  <si>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</si>
  <si>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</si>
  <si>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</si>
  <si>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</si>
  <si>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</si>
  <si>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</si>
  <si>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</si>
  <si>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</si>
  <si>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</si>
  <si>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</si>
  <si>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</si>
  <si>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</si>
  <si>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</si>
  <si>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</si>
  <si>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</si>
  <si>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</si>
  <si>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</si>
  <si>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</si>
  <si>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</si>
  <si>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</si>
  <si>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</si>
  <si>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</si>
  <si>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</si>
  <si>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</si>
  <si>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</si>
  <si>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</si>
  <si>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</si>
  <si>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</si>
  <si>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</si>
  <si>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</si>
  <si>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</si>
  <si>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</si>
  <si>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</si>
  <si>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</si>
  <si>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</si>
  <si>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</si>
  <si>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</si>
  <si>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</si>
  <si>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</si>
  <si>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</si>
  <si>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</si>
  <si>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</si>
  <si>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</si>
  <si>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</si>
  <si>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</si>
  <si>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</si>
  <si>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</si>
  <si>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</si>
  <si>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</si>
  <si>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</si>
  <si>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</si>
  <si>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</si>
  <si>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</si>
  <si>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</si>
  <si>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</si>
  <si>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</si>
  <si>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</si>
  <si>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</si>
  <si>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</si>
  <si>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</si>
  <si>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</si>
  <si>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</si>
  <si>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</si>
  <si>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</si>
  <si>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</si>
  <si>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</si>
  <si>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</si>
  <si>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</si>
  <si>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</si>
  <si>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</si>
  <si>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</si>
  <si>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</si>
  <si>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</si>
  <si>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</si>
  <si>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</si>
  <si>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</si>
  <si>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</si>
  <si>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</si>
  <si>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</si>
  <si>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</si>
  <si>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</si>
  <si>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</si>
  <si>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</si>
  <si>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</si>
  <si>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</si>
  <si>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</si>
  <si>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</si>
  <si>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</si>
  <si>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</si>
  <si>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</si>
  <si>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</si>
  <si>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</si>
  <si>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</si>
  <si>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</si>
  <si>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</si>
  <si>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</si>
  <si>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</si>
  <si>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</si>
  <si>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</si>
  <si>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</si>
  <si>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</si>
  <si>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</si>
  <si>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</si>
  <si>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</si>
  <si>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</si>
  <si>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</si>
  <si>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</si>
  <si>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</si>
  <si>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</si>
  <si>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</si>
  <si>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</si>
  <si>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</si>
  <si>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</si>
  <si>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</si>
  <si>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</si>
  <si>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</si>
  <si>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</si>
  <si>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</si>
  <si>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</si>
  <si>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</si>
  <si>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</si>
  <si>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</si>
  <si>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</si>
  <si>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</si>
  <si>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</si>
  <si>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</si>
  <si>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</si>
  <si>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</si>
  <si>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</si>
  <si>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</si>
  <si>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</si>
  <si>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</si>
  <si>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</si>
  <si>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</si>
  <si>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</si>
  <si>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</si>
  <si>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</si>
  <si>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</si>
  <si>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</si>
  <si>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</si>
  <si>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</si>
  <si>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</si>
  <si>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</si>
  <si>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</si>
  <si>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</si>
  <si>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</si>
  <si>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</si>
  <si>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</si>
  <si>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</si>
  <si>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</si>
  <si>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</si>
  <si>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</si>
  <si>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</si>
  <si>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</si>
  <si>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</si>
  <si>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</si>
  <si>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</si>
  <si>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</si>
  <si>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</si>
  <si>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</si>
  <si>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</si>
  <si>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</si>
  <si>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</si>
  <si>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</si>
  <si>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</si>
  <si>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</si>
  <si>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</si>
  <si>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</si>
  <si>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</si>
  <si>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</si>
  <si>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</si>
  <si>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</si>
  <si>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</si>
  <si>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</si>
  <si>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</si>
  <si>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</si>
  <si>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</si>
  <si>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</si>
  <si>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</si>
  <si>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</si>
  <si>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</si>
  <si>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</si>
  <si>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</si>
  <si>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</si>
  <si>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</si>
  <si>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</si>
  <si>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</si>
  <si>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</si>
  <si>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</si>
  <si>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</si>
  <si>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</si>
  <si>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</si>
  <si>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</si>
  <si>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</si>
  <si>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</si>
  <si>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</si>
  <si>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</si>
  <si>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</si>
  <si>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</si>
  <si>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</si>
  <si>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</si>
  <si>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</si>
  <si>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</si>
  <si>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</si>
  <si>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</si>
  <si>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</si>
  <si>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</si>
  <si>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</si>
  <si>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</si>
  <si>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</si>
  <si>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</si>
  <si>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</si>
  <si>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</si>
  <si>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</si>
  <si>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</si>
  <si>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</si>
  <si>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</si>
  <si>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</si>
  <si>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</si>
  <si>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</si>
  <si>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</si>
  <si>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</si>
  <si>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</si>
  <si>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</si>
  <si>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</si>
  <si>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</si>
  <si>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</si>
  <si>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</si>
  <si>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</si>
  <si>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</si>
  <si>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</si>
  <si>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</si>
  <si>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</si>
  <si>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</si>
  <si>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</si>
  <si>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</si>
  <si>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</si>
  <si>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</si>
  <si>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</si>
  <si>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</si>
  <si>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</si>
  <si>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</si>
  <si>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</si>
  <si>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</si>
  <si>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</si>
  <si>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</si>
  <si>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</si>
  <si>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</si>
  <si>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</si>
  <si>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</si>
  <si>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</si>
  <si>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</si>
  <si>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</si>
  <si>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</si>
  <si>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</si>
  <si>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</si>
  <si>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</si>
  <si>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</si>
  <si>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</si>
  <si>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</si>
  <si>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</si>
  <si>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</si>
  <si>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</si>
  <si>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</si>
  <si>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</si>
  <si>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</si>
  <si>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</si>
  <si>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</si>
  <si>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</si>
  <si>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</si>
  <si>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</si>
  <si>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</si>
  <si>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</si>
  <si>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</si>
  <si>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</si>
  <si>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</si>
  <si>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</si>
  <si>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</si>
  <si>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</si>
  <si>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</si>
  <si>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</si>
  <si>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</si>
  <si>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</si>
  <si>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</si>
  <si>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</si>
  <si>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</si>
  <si>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</si>
  <si>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</si>
  <si>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</si>
  <si>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</si>
  <si>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</si>
  <si>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</si>
  <si>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</si>
  <si>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</si>
  <si>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</si>
  <si>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</si>
  <si>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</si>
  <si>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</si>
  <si>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</si>
  <si>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</si>
  <si>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</si>
  <si>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</si>
  <si>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</si>
  <si>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</si>
  <si>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</si>
  <si>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</si>
  <si>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</si>
  <si>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</si>
  <si>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</si>
  <si>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</si>
  <si>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</si>
  <si>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</si>
  <si>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</si>
  <si>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</si>
  <si>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</si>
  <si>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</si>
  <si>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</si>
  <si>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</si>
  <si>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</si>
  <si>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</si>
  <si>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</si>
  <si>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</si>
  <si>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</si>
  <si>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</si>
  <si>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</si>
  <si>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</si>
  <si>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</si>
  <si>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</si>
  <si>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</si>
  <si>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</si>
  <si>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</si>
  <si>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</si>
  <si>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</si>
  <si>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</si>
  <si>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</si>
  <si>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</si>
  <si>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</si>
  <si>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</si>
  <si>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</si>
  <si>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</si>
  <si>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</si>
  <si>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</si>
  <si>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</si>
  <si>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</si>
  <si>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</si>
  <si>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</si>
  <si>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</si>
  <si>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</si>
  <si>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</si>
  <si>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</si>
  <si>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</si>
  <si>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</si>
  <si>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</si>
  <si>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</si>
  <si>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</si>
  <si>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</si>
  <si>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</si>
  <si>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</si>
  <si>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</si>
  <si>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</si>
  <si>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</si>
  <si>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</si>
  <si>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</si>
  <si>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</si>
  <si>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</si>
  <si>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</si>
  <si>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</si>
  <si>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</si>
  <si>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</si>
  <si>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</si>
  <si>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</si>
  <si>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</si>
  <si>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</si>
  <si>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</si>
  <si>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</si>
  <si>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</si>
  <si>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</si>
  <si>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</si>
  <si>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</si>
  <si>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</si>
  <si>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</si>
  <si>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</si>
  <si>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</si>
  <si>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</si>
  <si>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</si>
  <si>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</si>
  <si>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</si>
  <si>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</si>
  <si>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</si>
  <si>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</si>
  <si>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</si>
  <si>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</si>
  <si>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</si>
  <si>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</si>
  <si>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</si>
  <si>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</si>
  <si>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</si>
  <si>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</si>
  <si>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</si>
  <si>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</si>
  <si>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</si>
  <si>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</si>
  <si>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</si>
  <si>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</si>
  <si>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</si>
  <si>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</si>
  <si>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</si>
  <si>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</si>
  <si>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</si>
  <si>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</si>
  <si>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</si>
  <si>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</si>
  <si>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</si>
  <si>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</si>
  <si>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</si>
  <si>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</si>
  <si>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</si>
  <si>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</si>
  <si>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</si>
  <si>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</si>
  <si>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</si>
  <si>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</si>
  <si>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</si>
  <si>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</si>
  <si>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</si>
  <si>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</si>
  <si>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</si>
  <si>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</si>
  <si>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</si>
  <si>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</si>
  <si>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</si>
  <si>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</si>
  <si>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</si>
  <si>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</si>
  <si>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</si>
  <si>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</si>
  <si>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</si>
  <si>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</si>
  <si>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</si>
  <si>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</si>
  <si>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</si>
  <si>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</si>
  <si>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</si>
  <si>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</si>
  <si>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</si>
  <si>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</si>
  <si>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</si>
  <si>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</si>
  <si>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</si>
  <si>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</si>
  <si>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</si>
  <si>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</si>
  <si>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</si>
  <si>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</si>
  <si>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</si>
  <si>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</si>
  <si>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</si>
  <si>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</si>
  <si>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</si>
  <si>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</si>
  <si>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</si>
  <si>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</si>
  <si>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</si>
  <si>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</si>
  <si>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</si>
  <si>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</si>
  <si>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</si>
  <si>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</si>
  <si>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</si>
  <si>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</si>
  <si>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</si>
  <si>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</si>
  <si>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</si>
  <si>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</si>
  <si>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</si>
  <si>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</si>
  <si>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</si>
  <si>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</si>
  <si>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</si>
  <si>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</si>
  <si>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</si>
  <si>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</si>
  <si>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</si>
  <si>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</si>
  <si>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</si>
  <si>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</si>
  <si>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</si>
  <si>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</si>
  <si>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</si>
  <si>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</si>
  <si>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</si>
  <si>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</si>
  <si>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</si>
  <si>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</si>
  <si>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</si>
  <si>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</si>
  <si>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</si>
  <si>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</si>
  <si>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</si>
  <si>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</si>
  <si>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</si>
  <si>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</si>
  <si>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</si>
  <si>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</si>
  <si>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</si>
  <si>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</si>
  <si>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</si>
  <si>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</si>
  <si>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</si>
  <si>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</si>
  <si>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</si>
  <si>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</si>
  <si>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</si>
  <si>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</si>
  <si>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</si>
  <si>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</si>
  <si>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</si>
  <si>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</si>
  <si>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</si>
  <si>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</si>
  <si>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</si>
  <si>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</si>
  <si>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</si>
  <si>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</si>
  <si>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</si>
  <si>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</si>
  <si>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</si>
  <si>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</si>
  <si>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</si>
  <si>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</si>
  <si>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</si>
  <si>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</si>
  <si>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</si>
  <si>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</si>
  <si>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</si>
  <si>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</si>
  <si>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</si>
  <si>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</si>
  <si>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</si>
  <si>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</si>
  <si>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</si>
  <si>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</si>
  <si>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</si>
  <si>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</si>
  <si>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</si>
  <si>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</si>
  <si>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</si>
  <si>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</si>
  <si>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</si>
  <si>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</si>
  <si>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</si>
  <si>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</si>
  <si>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</si>
  <si>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</si>
  <si>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</si>
  <si>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</si>
  <si>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</si>
  <si>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</si>
  <si>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</si>
  <si>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</si>
  <si>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</si>
  <si>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</si>
  <si>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</si>
  <si>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</si>
  <si>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</si>
  <si>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</si>
  <si>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</si>
  <si>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</si>
  <si>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</si>
  <si>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</si>
  <si>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</si>
  <si>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</si>
  <si>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</si>
  <si>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</si>
  <si>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</si>
  <si>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</si>
  <si>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</si>
  <si>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</si>
  <si>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</si>
  <si>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</si>
  <si>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</si>
  <si>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</si>
  <si>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</si>
  <si>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</si>
  <si>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</si>
  <si>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</si>
  <si>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</si>
  <si>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</si>
  <si>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</si>
  <si>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</si>
  <si>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</si>
  <si>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</si>
  <si>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</si>
  <si>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</si>
  <si>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</si>
  <si>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</si>
  <si>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</si>
  <si>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</si>
  <si>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</si>
  <si>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</si>
  <si>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</si>
  <si>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</si>
  <si>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</si>
  <si>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</si>
  <si>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</si>
  <si>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</si>
  <si>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</si>
  <si>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</si>
  <si>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</si>
  <si>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</si>
  <si>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</si>
  <si>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</si>
  <si>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</si>
  <si>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</si>
  <si>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</si>
  <si>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</si>
  <si>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</si>
  <si>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</si>
  <si>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</si>
  <si>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</si>
  <si>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</si>
  <si>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</si>
  <si>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</si>
  <si>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</si>
  <si>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</si>
  <si>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</si>
  <si>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</si>
  <si>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</si>
  <si>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</si>
  <si>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</si>
  <si>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</si>
  <si>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</si>
  <si>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</si>
  <si>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</si>
  <si>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</si>
  <si>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</si>
  <si>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</si>
  <si>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</si>
  <si>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</si>
  <si>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</si>
  <si>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</si>
  <si>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</si>
  <si>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</si>
  <si>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</si>
  <si>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</si>
  <si>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</si>
  <si>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</si>
  <si>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</si>
  <si>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</si>
  <si>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</si>
  <si>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</si>
  <si>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</si>
  <si>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</si>
  <si>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</si>
  <si>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</si>
  <si>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</si>
  <si>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</si>
  <si>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</si>
  <si>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</si>
  <si>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</si>
  <si>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</si>
  <si>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</si>
  <si>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</si>
  <si>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</si>
  <si>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</si>
  <si>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</si>
  <si>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</si>
  <si>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</si>
  <si>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</si>
  <si>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</si>
  <si>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</si>
  <si>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</si>
  <si>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</si>
  <si>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</si>
  <si>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</si>
  <si>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</si>
  <si>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</si>
  <si>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</si>
  <si>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</si>
  <si>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</si>
  <si>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</si>
  <si>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</si>
  <si>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</si>
  <si>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</si>
  <si>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</si>
  <si>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</si>
  <si>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</si>
  <si>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</si>
  <si>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</si>
  <si>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</si>
  <si>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</si>
  <si>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</si>
  <si>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</si>
  <si>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</si>
  <si>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</si>
  <si>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</si>
  <si>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</si>
  <si>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</si>
  <si>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</si>
  <si>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</si>
  <si>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</si>
  <si>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</si>
  <si>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</si>
  <si>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</si>
  <si>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</si>
  <si>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</si>
  <si>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</si>
  <si>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</si>
  <si>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</si>
  <si>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</si>
  <si>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</si>
  <si>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</si>
  <si>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</si>
  <si>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</si>
  <si>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</si>
  <si>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</si>
  <si>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</si>
  <si>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</si>
  <si>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</si>
  <si>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</si>
  <si>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</si>
  <si>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</si>
  <si>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</si>
  <si>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</si>
  <si>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</si>
  <si>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</si>
  <si>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</si>
  <si>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</si>
  <si>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</si>
  <si>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</si>
  <si>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</si>
  <si>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</si>
  <si>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</si>
  <si>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</si>
  <si>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</si>
  <si>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</si>
  <si>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</si>
  <si>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</si>
  <si>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</si>
  <si>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</si>
  <si>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</si>
  <si>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</si>
  <si>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</si>
  <si>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</si>
  <si>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</si>
  <si>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</si>
  <si>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</si>
  <si>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</si>
  <si>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</si>
  <si>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</si>
  <si>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</si>
  <si>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</si>
  <si>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</si>
  <si>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</si>
  <si>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</si>
  <si>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</si>
  <si>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</si>
  <si>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</si>
  <si>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</si>
  <si>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</si>
  <si>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</si>
  <si>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</si>
  <si>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</si>
  <si>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</si>
  <si>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</si>
  <si>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</si>
  <si>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</si>
  <si>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</si>
  <si>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</si>
  <si>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</si>
  <si>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</si>
  <si>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</si>
  <si>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</si>
  <si>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</si>
  <si>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</si>
  <si>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</si>
  <si>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</si>
  <si>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</si>
  <si>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</si>
  <si>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</si>
  <si>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</si>
  <si>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</si>
  <si>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</si>
  <si>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</si>
  <si>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</si>
  <si>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</si>
  <si>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</si>
  <si>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</si>
  <si>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</si>
  <si>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</si>
  <si>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</si>
  <si>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</si>
  <si>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</si>
  <si>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</si>
  <si>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</si>
  <si>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</si>
  <si>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</si>
  <si>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</si>
  <si>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</si>
  <si>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</si>
  <si>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</si>
  <si>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</si>
  <si>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</si>
  <si>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</si>
  <si>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</si>
  <si>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</si>
  <si>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</si>
  <si>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</si>
  <si>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</si>
  <si>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</si>
  <si>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</si>
  <si>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</si>
  <si>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</si>
  <si>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</si>
  <si>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</si>
  <si>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</si>
  <si>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</si>
  <si>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</si>
  <si>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</si>
  <si>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</si>
  <si>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</si>
  <si>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</si>
  <si>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</si>
  <si>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</si>
  <si>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</si>
  <si>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</si>
  <si>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</si>
  <si>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</si>
  <si>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</si>
  <si>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</si>
  <si>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</si>
  <si>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</si>
  <si>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</si>
  <si>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</si>
  <si>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</si>
  <si>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</si>
  <si>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</si>
  <si>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</si>
  <si>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</si>
  <si>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</si>
  <si>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</si>
  <si>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</si>
  <si>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</si>
  <si>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</si>
  <si>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</si>
  <si>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</si>
  <si>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</si>
  <si>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</si>
  <si>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</si>
  <si>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</si>
  <si>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</si>
  <si>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</si>
  <si>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</si>
  <si>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</si>
  <si>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</si>
  <si>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</si>
  <si>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</si>
  <si>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</si>
  <si>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</si>
  <si>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</si>
  <si>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</si>
  <si>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</si>
  <si>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</si>
  <si>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</si>
  <si>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</si>
  <si>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</si>
  <si>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</si>
  <si>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</si>
  <si>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</si>
  <si>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</si>
  <si>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</si>
  <si>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</si>
  <si>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</si>
  <si>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</si>
  <si>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</si>
  <si>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</si>
  <si>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</si>
  <si>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</si>
  <si>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</si>
  <si>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</si>
  <si>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</si>
  <si>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</si>
  <si>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</si>
  <si>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</si>
  <si>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</si>
  <si>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</si>
  <si>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</si>
  <si>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</si>
  <si>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</si>
  <si>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</si>
  <si>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</si>
  <si>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</si>
  <si>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</si>
  <si>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</si>
  <si>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</si>
  <si>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</si>
  <si>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</si>
  <si>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</si>
  <si>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</si>
  <si>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</si>
  <si>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</si>
  <si>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</si>
  <si>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</si>
  <si>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</si>
  <si>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</si>
  <si>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</si>
  <si>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</si>
  <si>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</si>
  <si>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</si>
  <si>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</si>
  <si>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</si>
  <si>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</si>
  <si>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</si>
  <si>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</si>
  <si>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</si>
  <si>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</si>
  <si>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</si>
  <si>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</si>
  <si>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</si>
  <si>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</si>
  <si>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</si>
  <si>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</si>
  <si>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</si>
  <si>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</si>
  <si>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</si>
  <si>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</si>
  <si>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</si>
  <si>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</si>
  <si>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</si>
  <si>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</si>
  <si>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</si>
  <si>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</si>
  <si>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</si>
  <si>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</si>
  <si>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</si>
  <si>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</si>
  <si>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</si>
  <si>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</si>
  <si>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</si>
  <si>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</si>
  <si>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</si>
  <si>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</si>
  <si>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</si>
  <si>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</si>
  <si>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</si>
  <si>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</si>
  <si>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</si>
  <si>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</si>
  <si>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</si>
  <si>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</si>
  <si>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</si>
  <si>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</si>
  <si>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</si>
  <si>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</si>
  <si>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</si>
  <si>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</si>
  <si>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</si>
  <si>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</si>
  <si>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</si>
  <si>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</si>
  <si>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</si>
  <si>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</si>
  <si>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</si>
  <si>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</si>
  <si>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</si>
  <si>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</si>
  <si>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</si>
  <si>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</si>
  <si>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</si>
  <si>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</si>
  <si>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</si>
  <si>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</si>
  <si>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</si>
  <si>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</si>
  <si>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</si>
  <si>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</si>
  <si>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</si>
  <si>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</si>
  <si>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</si>
  <si>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</si>
  <si>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</si>
  <si>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</si>
  <si>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</si>
  <si>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</si>
  <si>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</si>
  <si>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</si>
  <si>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</si>
  <si>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</si>
  <si>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</si>
  <si>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</si>
  <si>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</si>
  <si>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</si>
  <si>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</si>
  <si>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</si>
  <si>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</si>
  <si>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</si>
  <si>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</si>
  <si>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</si>
  <si>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</si>
  <si>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</si>
  <si>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</si>
  <si>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</si>
  <si>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</si>
  <si>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</si>
  <si>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</si>
  <si>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</si>
  <si>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</si>
  <si>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</si>
  <si>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</si>
  <si>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</si>
  <si>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</si>
  <si>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</si>
  <si>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</si>
  <si>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</si>
  <si>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</si>
  <si>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</si>
  <si>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</si>
  <si>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</si>
  <si>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</si>
  <si>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</si>
  <si>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</si>
  <si>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</si>
  <si>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</si>
  <si>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</si>
  <si>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</si>
  <si>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</si>
  <si>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</si>
  <si>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</si>
  <si>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</si>
  <si>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</si>
  <si>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</si>
  <si>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</si>
  <si>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</si>
  <si>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</si>
  <si>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</si>
  <si>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</si>
  <si>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</si>
  <si>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</si>
  <si>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</si>
  <si>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</si>
  <si>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</si>
  <si>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</si>
  <si>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</si>
  <si>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</si>
  <si>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</si>
  <si>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</si>
  <si>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</si>
  <si>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</si>
  <si>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</si>
  <si>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</si>
  <si>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</si>
  <si>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</si>
  <si>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</si>
  <si>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</si>
  <si>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</si>
  <si>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</si>
  <si>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</si>
  <si>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</si>
  <si>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</si>
  <si>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</si>
  <si>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</si>
  <si>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</si>
  <si>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</si>
  <si>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</si>
  <si>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</si>
  <si>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</si>
  <si>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</si>
  <si>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</si>
  <si>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</si>
  <si>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</si>
  <si>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</si>
  <si>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</si>
  <si>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</si>
  <si>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</si>
  <si>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</si>
  <si>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</si>
  <si>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</si>
  <si>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</si>
  <si>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</si>
  <si>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</si>
  <si>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</si>
  <si>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</si>
  <si>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</si>
  <si>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</si>
  <si>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</si>
  <si>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</si>
  <si>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</si>
  <si>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</si>
  <si>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</si>
  <si>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</si>
  <si>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</si>
  <si>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</si>
  <si>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</si>
  <si>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</si>
  <si>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</si>
  <si>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</si>
  <si>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</si>
  <si>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</si>
  <si>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</si>
  <si>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</si>
  <si>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</si>
  <si>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</si>
  <si>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</si>
  <si>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</si>
  <si>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</si>
  <si>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</si>
  <si>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</si>
  <si>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</si>
  <si>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</si>
  <si>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</si>
  <si>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</si>
  <si>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</si>
  <si>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</si>
  <si>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</si>
  <si>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</si>
  <si>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</si>
  <si>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</si>
  <si>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</si>
  <si>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</si>
  <si>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</si>
  <si>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</si>
  <si>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</si>
  <si>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</si>
  <si>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</si>
  <si>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</si>
  <si>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</si>
  <si>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</si>
  <si>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</si>
  <si>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</si>
  <si>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</si>
  <si>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</si>
  <si>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</si>
  <si>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</si>
  <si>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</si>
  <si>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</si>
  <si>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</si>
  <si>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</si>
  <si>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</si>
  <si>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</si>
  <si>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</si>
  <si>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</si>
  <si>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</si>
  <si>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</si>
  <si>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</si>
  <si>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</si>
  <si>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</si>
  <si>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</si>
  <si>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</si>
  <si>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</si>
  <si>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</si>
  <si>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</si>
  <si>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</si>
  <si>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</si>
  <si>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</si>
  <si>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</si>
  <si>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</si>
  <si>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</si>
  <si>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</si>
  <si>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</si>
  <si>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</si>
  <si>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</si>
  <si>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</si>
  <si>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</si>
  <si>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</si>
  <si>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</si>
  <si>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</si>
  <si>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</si>
  <si>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</si>
  <si>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</si>
  <si>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</si>
  <si>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</si>
  <si>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</si>
  <si>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</si>
  <si>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</si>
  <si>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</si>
  <si>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</si>
  <si>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</si>
  <si>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</si>
  <si>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</si>
  <si>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</si>
  <si>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</si>
  <si>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</si>
  <si>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</si>
  <si>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</si>
  <si>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</si>
  <si>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</si>
  <si>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</si>
  <si>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</si>
  <si>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</si>
  <si>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</si>
  <si>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</si>
  <si>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</si>
  <si>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</si>
  <si>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</si>
  <si>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</si>
  <si>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</si>
  <si>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</si>
  <si>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</si>
  <si>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</si>
  <si>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</si>
  <si>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</si>
  <si>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</si>
  <si>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</si>
  <si>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</si>
  <si>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</si>
  <si>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</si>
  <si>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</si>
  <si>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</si>
  <si>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</si>
  <si>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</si>
  <si>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</si>
  <si>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</si>
  <si>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</si>
  <si>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</si>
  <si>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</si>
  <si>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</si>
  <si>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</si>
  <si>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</si>
  <si>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</si>
  <si>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</si>
  <si>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</si>
  <si>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</si>
  <si>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</si>
  <si>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</si>
  <si>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</si>
  <si>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</si>
  <si>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</si>
  <si>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</si>
  <si>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</si>
  <si>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</si>
  <si>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</si>
  <si>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</si>
  <si>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</si>
  <si>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</si>
  <si>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</si>
  <si>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</si>
  <si>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</si>
  <si>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</si>
  <si>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</si>
  <si>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</si>
  <si>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</si>
  <si>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</si>
  <si>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</si>
  <si>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</si>
  <si>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</si>
  <si>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</si>
  <si>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</si>
  <si>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</si>
  <si>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</si>
  <si>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</si>
  <si>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</si>
  <si>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</si>
  <si>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</si>
  <si>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</si>
  <si>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</si>
  <si>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</si>
  <si>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</si>
  <si>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</si>
  <si>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</si>
  <si>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</si>
  <si>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</si>
  <si>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</si>
  <si>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</si>
  <si>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</si>
  <si>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</si>
  <si>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</si>
  <si>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</si>
  <si>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</si>
  <si>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</si>
  <si>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</si>
  <si>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</si>
  <si>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</si>
  <si>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</si>
  <si>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</si>
  <si>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</si>
  <si>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</si>
  <si>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</si>
  <si>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</si>
  <si>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</si>
  <si>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</si>
  <si>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</si>
  <si>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</si>
  <si>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</si>
  <si>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</si>
  <si>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</si>
  <si>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</si>
  <si>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</si>
  <si>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</si>
  <si>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</si>
  <si>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</si>
  <si>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</si>
  <si>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</si>
  <si>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</si>
  <si>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</si>
  <si>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</si>
  <si>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</si>
  <si>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</si>
  <si>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</si>
  <si>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</si>
  <si>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</si>
  <si>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</si>
  <si>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</si>
  <si>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</si>
  <si>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</si>
  <si>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</si>
  <si>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</si>
  <si>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</si>
  <si>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</si>
  <si>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</si>
  <si>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</si>
  <si>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</si>
  <si>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</si>
  <si>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</si>
  <si>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</si>
  <si>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</si>
  <si>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</si>
  <si>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</si>
  <si>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</si>
  <si>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</si>
  <si>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</si>
  <si>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</si>
  <si>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</si>
  <si>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</si>
  <si>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</si>
  <si>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</si>
  <si>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</si>
  <si>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</si>
  <si>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</si>
  <si>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</si>
  <si>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</si>
  <si>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</si>
  <si>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</si>
  <si>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</si>
  <si>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</si>
  <si>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</si>
  <si>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</si>
  <si>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</si>
  <si>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</si>
  <si>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</si>
  <si>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</si>
  <si>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</si>
  <si>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</si>
  <si>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</si>
  <si>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</si>
  <si>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</si>
  <si>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</si>
  <si>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</si>
  <si>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</si>
  <si>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</si>
  <si>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</si>
  <si>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</si>
  <si>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</si>
  <si>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</si>
  <si>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</si>
  <si>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</si>
  <si>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</si>
  <si>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</si>
  <si>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</si>
  <si>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</si>
  <si>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</si>
  <si>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</si>
  <si>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</si>
  <si>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</si>
  <si>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</si>
  <si>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</si>
  <si>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</si>
  <si>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</si>
  <si>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</si>
  <si>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</si>
  <si>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</si>
  <si>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</si>
  <si>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</si>
  <si>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</si>
  <si>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</si>
  <si>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</si>
  <si>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</si>
  <si>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</si>
  <si>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</si>
  <si>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</si>
  <si>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</si>
  <si>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</si>
  <si>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</si>
  <si>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</si>
  <si>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</si>
  <si>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</si>
  <si>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</si>
  <si>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</si>
  <si>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</si>
  <si>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</si>
  <si>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</si>
  <si>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</si>
  <si>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</si>
  <si>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</si>
  <si>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</si>
  <si>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</si>
  <si>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</si>
  <si>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</si>
  <si>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</si>
  <si>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</si>
  <si>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</si>
  <si>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</si>
  <si>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</si>
  <si>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</si>
  <si>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</si>
  <si>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</si>
  <si>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</si>
  <si>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</si>
  <si>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</si>
  <si>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</si>
  <si>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</si>
  <si>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</si>
  <si>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</si>
  <si>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</si>
  <si>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</si>
  <si>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</si>
  <si>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</si>
  <si>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</si>
  <si>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</si>
  <si>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</si>
  <si>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</si>
  <si>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</si>
  <si>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</si>
  <si>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</si>
  <si>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</si>
  <si>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</si>
  <si>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</si>
  <si>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</si>
  <si>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</si>
  <si>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</si>
  <si>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</si>
  <si>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</si>
  <si>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</si>
  <si>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</si>
  <si>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</si>
  <si>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</si>
  <si>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</si>
  <si>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</si>
  <si>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</si>
  <si>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</si>
  <si>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</si>
  <si>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</si>
  <si>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</si>
  <si>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</si>
  <si>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</si>
  <si>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</si>
  <si>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</si>
  <si>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</si>
  <si>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</si>
  <si>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</si>
  <si>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</si>
  <si>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</si>
  <si>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</si>
  <si>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</si>
  <si>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</si>
  <si>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</si>
  <si>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</si>
  <si>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</si>
  <si>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</si>
  <si>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</si>
  <si>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</si>
  <si>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</si>
  <si>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</si>
  <si>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</si>
  <si>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</si>
  <si>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</si>
  <si>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</si>
  <si>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</si>
  <si>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</si>
  <si>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</si>
  <si>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</si>
  <si>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</si>
  <si>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</si>
  <si>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</si>
  <si>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</si>
  <si>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</si>
  <si>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</si>
  <si>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</si>
  <si>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</si>
  <si>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</si>
  <si>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</si>
  <si>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</si>
  <si>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</si>
  <si>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</si>
  <si>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</si>
  <si>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</si>
  <si>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</si>
  <si>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</si>
  <si>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</si>
  <si>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</si>
  <si>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</si>
  <si>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</si>
  <si>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</si>
  <si>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</si>
  <si>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</si>
  <si>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</si>
  <si>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</si>
  <si>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</si>
  <si>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</si>
  <si>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</si>
  <si>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</si>
  <si>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</si>
  <si>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</si>
  <si>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</si>
  <si>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</si>
  <si>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</si>
  <si>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</si>
  <si>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</si>
  <si>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</si>
  <si>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</si>
  <si>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</si>
  <si>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</si>
  <si>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</si>
  <si>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</si>
  <si>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</si>
  <si>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</si>
  <si>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</si>
  <si>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</si>
  <si>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</si>
  <si>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</si>
  <si>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</si>
  <si>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</si>
  <si>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</si>
  <si>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</si>
  <si>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</si>
  <si>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</si>
  <si>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</si>
  <si>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</si>
  <si>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</si>
  <si>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</si>
  <si>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</si>
  <si>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</si>
  <si>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</si>
  <si>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</si>
  <si>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</si>
  <si>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</si>
  <si>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</si>
  <si>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</si>
  <si>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</si>
  <si>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</si>
  <si>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</si>
  <si>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</si>
  <si>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</si>
  <si>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</si>
  <si>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</si>
  <si>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</si>
  <si>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</si>
  <si>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</si>
  <si>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</si>
  <si>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</si>
  <si>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</si>
  <si>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</si>
  <si>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</si>
  <si>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</si>
  <si>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</si>
  <si>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</si>
  <si>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</si>
  <si>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</si>
  <si>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</si>
  <si>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</si>
  <si>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</si>
  <si>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</si>
  <si>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</si>
  <si>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</si>
  <si>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</si>
  <si>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</si>
  <si>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</si>
  <si>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</si>
  <si>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</si>
  <si>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</si>
  <si>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</si>
  <si>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</si>
  <si>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</si>
  <si>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</si>
  <si>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</si>
  <si>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</si>
  <si>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</si>
  <si>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</si>
  <si>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</si>
  <si>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</si>
  <si>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</si>
  <si>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</si>
  <si>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</si>
  <si>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</si>
  <si>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</si>
  <si>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</si>
  <si>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</si>
  <si>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</si>
  <si>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</si>
  <si>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</si>
  <si>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</si>
  <si>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</si>
  <si>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</si>
  <si>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</si>
  <si>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</si>
  <si>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</si>
  <si>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</si>
  <si>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</si>
  <si>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</si>
  <si>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</si>
  <si>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</si>
  <si>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</si>
  <si>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</si>
  <si>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</si>
  <si>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</si>
  <si>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</si>
  <si>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</si>
  <si>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</si>
  <si>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</si>
  <si>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</si>
  <si>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</si>
  <si>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</si>
  <si>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</si>
  <si>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</si>
  <si>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</si>
  <si>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</si>
  <si>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</si>
  <si>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</si>
  <si>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</si>
  <si>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</si>
  <si>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</si>
  <si>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</si>
  <si>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</si>
  <si>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</si>
  <si>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</si>
  <si>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</si>
  <si>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</si>
  <si>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</si>
  <si>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</si>
  <si>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</si>
  <si>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</si>
  <si>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</si>
  <si>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</si>
  <si>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</si>
  <si>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</si>
  <si>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</si>
  <si>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</si>
  <si>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</si>
  <si>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</si>
  <si>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</si>
  <si>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</si>
  <si>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</si>
  <si>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</si>
  <si>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</si>
  <si>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</si>
  <si>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</si>
  <si>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</si>
  <si>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</si>
  <si>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</si>
  <si>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</si>
  <si>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</si>
  <si>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</si>
  <si>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</si>
  <si>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</si>
  <si>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</si>
  <si>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</si>
  <si>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</si>
  <si>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</si>
  <si>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</si>
  <si>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</si>
  <si>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</si>
  <si>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</si>
  <si>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</si>
  <si>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</si>
  <si>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</si>
  <si>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</si>
  <si>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</si>
  <si>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</si>
  <si>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</si>
  <si>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</si>
  <si>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</si>
  <si>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</si>
  <si>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</si>
  <si>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</si>
  <si>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</si>
  <si>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</si>
  <si>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</si>
  <si>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</si>
  <si>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</si>
  <si>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</si>
  <si>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</si>
  <si>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</si>
  <si>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</si>
  <si>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</si>
  <si>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</si>
  <si>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</si>
  <si>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</si>
  <si>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</si>
  <si>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</si>
  <si>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</si>
  <si>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</si>
  <si>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</si>
  <si>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</si>
  <si>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</si>
  <si>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</si>
  <si>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</si>
  <si>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</si>
  <si>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</si>
  <si>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</si>
  <si>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</si>
  <si>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</si>
  <si>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</si>
  <si>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</si>
  <si>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</si>
  <si>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</si>
  <si>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</si>
  <si>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</si>
  <si>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</si>
  <si>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</si>
  <si>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</si>
  <si>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</si>
  <si>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</si>
  <si>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</si>
  <si>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</si>
  <si>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</si>
  <si>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</si>
  <si>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</si>
  <si>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</si>
  <si>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</si>
  <si>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</si>
  <si>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</si>
  <si>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</si>
  <si>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</si>
  <si>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</si>
  <si>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</si>
  <si>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</si>
  <si>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</si>
  <si>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</si>
  <si>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</si>
  <si>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</si>
  <si>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</si>
  <si>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</si>
  <si>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</si>
  <si>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</si>
  <si>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</si>
  <si>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</si>
  <si>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</si>
  <si>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</si>
  <si>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</si>
  <si>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</si>
  <si>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</si>
  <si>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</si>
  <si>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</si>
  <si>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</si>
  <si>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</si>
  <si>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</si>
  <si>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</si>
  <si>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</si>
  <si>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</si>
  <si>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</si>
  <si>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</si>
  <si>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</si>
  <si>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</si>
  <si>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</si>
  <si>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</si>
  <si>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</si>
  <si>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</si>
  <si>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</si>
  <si>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</si>
  <si>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</si>
  <si>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</si>
  <si>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</si>
  <si>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</si>
  <si>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</si>
  <si>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</si>
  <si>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</si>
  <si>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</si>
  <si>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</si>
  <si>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</si>
  <si>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</si>
  <si>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</si>
  <si>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</si>
  <si>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</si>
  <si>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</si>
  <si>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</si>
  <si>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</si>
  <si>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</si>
  <si>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</si>
  <si>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</si>
  <si>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</si>
  <si>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</si>
  <si>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</si>
  <si>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</si>
  <si>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</si>
  <si>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</si>
  <si>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</si>
  <si>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</si>
  <si>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</si>
  <si>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</si>
  <si>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</si>
  <si>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</si>
  <si>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</si>
  <si>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</si>
  <si>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</si>
  <si>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</si>
  <si>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</si>
  <si>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</si>
  <si>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</si>
  <si>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</si>
  <si>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</si>
  <si>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</si>
  <si>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</si>
  <si>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</si>
  <si>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</si>
  <si>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</si>
  <si>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</si>
  <si>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</si>
  <si>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</si>
  <si>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</si>
  <si>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</si>
  <si>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</si>
  <si>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</si>
  <si>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</si>
  <si>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</si>
  <si>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</si>
  <si>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</si>
  <si>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</si>
  <si>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</si>
  <si>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</si>
  <si>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</si>
  <si>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</si>
  <si>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</si>
  <si>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</si>
  <si>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</si>
  <si>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</si>
  <si>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</si>
  <si>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</si>
  <si>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</si>
  <si>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</si>
  <si>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</si>
  <si>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</si>
  <si>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</si>
  <si>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</si>
  <si>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</si>
  <si>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</si>
  <si>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</si>
  <si>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</si>
  <si>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</si>
  <si>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</si>
  <si>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</si>
  <si>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</si>
  <si>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</si>
  <si>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</si>
  <si>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</si>
  <si>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</si>
  <si>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</si>
  <si>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</si>
  <si>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</si>
  <si>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</si>
  <si>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</si>
  <si>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</si>
  <si>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</si>
  <si>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</si>
  <si>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</si>
  <si>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</si>
  <si>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</si>
  <si>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</si>
  <si>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</si>
  <si>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</si>
  <si>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</si>
  <si>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</si>
  <si>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</si>
  <si>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</si>
  <si>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</si>
  <si>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</si>
  <si>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</si>
  <si>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</si>
  <si>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</si>
  <si>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</si>
  <si>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</si>
  <si>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</si>
  <si>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</si>
  <si>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</si>
  <si>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</si>
  <si>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</si>
  <si>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</si>
  <si>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</si>
  <si>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</si>
  <si>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</si>
  <si>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</si>
  <si>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</si>
  <si>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</si>
  <si>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</si>
  <si>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</si>
  <si>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</si>
  <si>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</si>
  <si>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</si>
  <si>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</si>
  <si>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</si>
  <si>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</si>
  <si>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</si>
  <si>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</si>
  <si>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</si>
  <si>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</si>
  <si>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</si>
  <si>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</si>
  <si>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</si>
  <si>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</si>
  <si>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</si>
  <si>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</si>
  <si>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</si>
  <si>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</si>
  <si>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</si>
  <si>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</si>
  <si>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</si>
  <si>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</si>
  <si>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</si>
  <si>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</si>
  <si>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</si>
  <si>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</si>
  <si>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</si>
  <si>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</si>
  <si>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</si>
  <si>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</si>
  <si>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</si>
  <si>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</si>
  <si>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</si>
  <si>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</si>
  <si>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</si>
  <si>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</si>
  <si>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</si>
  <si>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</si>
  <si>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</si>
  <si>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</si>
  <si>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</si>
  <si>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</si>
  <si>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</si>
  <si>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</si>
  <si>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</si>
  <si>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</si>
  <si>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</si>
  <si>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</si>
  <si>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</si>
  <si>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</si>
  <si>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</si>
  <si>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</si>
  <si>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</si>
  <si>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</si>
  <si>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</si>
  <si>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</si>
  <si>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</si>
  <si>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</si>
  <si>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</si>
  <si>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</si>
  <si>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</si>
  <si>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</si>
  <si>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</si>
  <si>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</si>
  <si>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</si>
  <si>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</si>
  <si>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</si>
  <si>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</si>
  <si>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</si>
  <si>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</si>
  <si>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</si>
  <si>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</si>
  <si>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</si>
  <si>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</si>
  <si>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</si>
  <si>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</si>
  <si>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</si>
  <si>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</si>
  <si>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</si>
  <si>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</si>
  <si>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</si>
  <si>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</si>
  <si>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</si>
  <si>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</si>
  <si>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</si>
  <si>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</si>
  <si>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</si>
  <si>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</si>
  <si>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</si>
  <si>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</si>
  <si>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</si>
  <si>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</si>
  <si>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</si>
  <si>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</si>
  <si>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</si>
  <si>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</si>
  <si>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</si>
  <si>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</si>
  <si>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</si>
  <si>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</si>
  <si>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</si>
  <si>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</si>
  <si>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</si>
  <si>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</si>
  <si>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</si>
  <si>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</si>
  <si>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</si>
  <si>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</si>
  <si>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</si>
  <si>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</si>
  <si>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</si>
  <si>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</si>
  <si>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</si>
  <si>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</si>
  <si>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</si>
  <si>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</si>
  <si>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</si>
  <si>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</si>
  <si>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</si>
  <si>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</si>
  <si>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</si>
  <si>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</si>
  <si>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</si>
  <si>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</si>
  <si>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</si>
  <si>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</si>
  <si>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</si>
  <si>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</si>
  <si>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</si>
  <si>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</si>
  <si>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</si>
  <si>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</si>
  <si>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</si>
  <si>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</si>
  <si>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</si>
  <si>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</si>
  <si>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</si>
  <si>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</si>
  <si>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</si>
  <si>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</si>
  <si>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</si>
  <si>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</si>
  <si>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</si>
  <si>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</si>
  <si>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</si>
  <si>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</si>
  <si>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</si>
  <si>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</si>
  <si>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</si>
  <si>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</si>
  <si>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</si>
  <si>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</si>
  <si>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</si>
  <si>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</si>
  <si>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</si>
  <si>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</si>
  <si>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</si>
  <si>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</si>
  <si>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</si>
  <si>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</si>
  <si>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</si>
  <si>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</si>
  <si>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</si>
  <si>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</si>
  <si>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</si>
  <si>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</si>
  <si>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</si>
  <si>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</si>
  <si>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</si>
  <si>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</si>
  <si>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</si>
  <si>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</si>
  <si>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</si>
  <si>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</si>
  <si>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</si>
  <si>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</si>
  <si>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</si>
  <si>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</si>
  <si>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</si>
  <si>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</si>
  <si>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</si>
  <si>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</si>
  <si>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</si>
  <si>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</si>
  <si>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</si>
  <si>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</si>
  <si>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</si>
  <si>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</si>
  <si>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</si>
  <si>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</si>
  <si>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</si>
  <si>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</si>
  <si>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</si>
  <si>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</si>
  <si>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</si>
  <si>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</si>
  <si>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</si>
  <si>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</si>
  <si>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</si>
  <si>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</si>
  <si>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</si>
  <si>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</si>
  <si>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</si>
  <si>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</si>
  <si>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</si>
  <si>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</si>
  <si>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</si>
  <si>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</si>
  <si>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</si>
  <si>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</si>
  <si>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</si>
  <si>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</si>
  <si>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</si>
  <si>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</si>
  <si>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</si>
  <si>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</si>
  <si>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</si>
  <si>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</si>
  <si>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</si>
  <si>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</si>
  <si>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</si>
  <si>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</si>
  <si>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</si>
  <si>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</si>
  <si>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</si>
  <si>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</si>
  <si>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</si>
  <si>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</si>
  <si>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</si>
  <si>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</si>
  <si>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</si>
  <si>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</si>
  <si>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</si>
  <si>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</si>
  <si>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</si>
  <si>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</si>
  <si>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</si>
  <si>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</si>
  <si>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</si>
  <si>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</si>
  <si>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</si>
  <si>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</si>
  <si>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</si>
  <si>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</si>
  <si>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</si>
  <si>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</si>
  <si>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</si>
  <si>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</si>
  <si>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</si>
  <si>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</si>
  <si>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</si>
  <si>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</si>
  <si>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</si>
  <si>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</si>
  <si>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</si>
  <si>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</si>
  <si>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</si>
  <si>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</si>
  <si>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</si>
  <si>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</si>
  <si>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</si>
  <si>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</si>
  <si>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</si>
  <si>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</si>
  <si>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</si>
  <si>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</si>
  <si>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</si>
  <si>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</si>
  <si>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</si>
  <si>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</si>
  <si>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</si>
  <si>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</si>
  <si>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</si>
  <si>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</si>
  <si>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</si>
  <si>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</si>
  <si>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</si>
  <si>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</si>
  <si>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</si>
  <si>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</si>
  <si>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</si>
  <si>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</si>
  <si>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</si>
  <si>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</si>
  <si>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</si>
  <si>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</si>
  <si>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</si>
  <si>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</si>
  <si>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</si>
  <si>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</si>
  <si>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</si>
  <si>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</si>
  <si>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</si>
  <si>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</si>
  <si>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</si>
  <si>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</si>
  <si>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</si>
  <si>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</si>
  <si>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</si>
  <si>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</si>
  <si>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</si>
  <si>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</si>
  <si>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</si>
  <si>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</si>
  <si>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</si>
  <si>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</si>
  <si>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</si>
  <si>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</si>
  <si>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</si>
  <si>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</si>
  <si>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</si>
  <si>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</si>
  <si>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</si>
  <si>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</si>
  <si>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</si>
  <si>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</si>
  <si>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</si>
  <si>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</si>
  <si>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</si>
  <si>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</si>
  <si>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</si>
  <si>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</si>
  <si>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</si>
  <si>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</si>
  <si>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</si>
  <si>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</si>
  <si>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</si>
  <si>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</si>
  <si>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</si>
  <si>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</si>
  <si>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</si>
  <si>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</si>
  <si>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</si>
  <si>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</si>
  <si>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</si>
  <si>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</si>
  <si>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</si>
  <si>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</si>
  <si>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</si>
  <si>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</si>
  <si>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</si>
  <si>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</si>
  <si>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</si>
  <si>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</si>
  <si>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</si>
  <si>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</si>
  <si>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</si>
  <si>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</si>
  <si>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</si>
  <si>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</si>
  <si>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</si>
  <si>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</si>
  <si>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</si>
  <si>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</si>
  <si>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</si>
  <si>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</si>
  <si>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</si>
  <si>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</si>
  <si>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</si>
  <si>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</si>
  <si>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</si>
  <si>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</si>
  <si>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</si>
  <si>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</si>
  <si>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</si>
  <si>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</si>
  <si>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</si>
  <si>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</si>
  <si>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</si>
  <si>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</si>
  <si>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</si>
  <si>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</si>
  <si>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</si>
  <si>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</si>
  <si>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</si>
  <si>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</si>
  <si>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</si>
  <si>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</si>
  <si>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</si>
  <si>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</si>
  <si>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</si>
  <si>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</si>
  <si>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</si>
  <si>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</si>
  <si>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</si>
  <si>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</si>
  <si>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</si>
  <si>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</si>
  <si>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</si>
  <si>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</si>
  <si>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</si>
  <si>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</si>
  <si>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</si>
  <si>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</si>
  <si>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</si>
  <si>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</si>
  <si>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</si>
  <si>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</si>
  <si>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</si>
  <si>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</si>
  <si>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</si>
  <si>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</si>
  <si>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</si>
  <si>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</si>
  <si>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</si>
  <si>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</si>
  <si>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</si>
  <si>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</si>
  <si>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</si>
  <si>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</si>
  <si>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</si>
  <si>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</si>
  <si>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</si>
  <si>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</si>
  <si>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</si>
  <si>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</si>
  <si>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</si>
  <si>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</si>
  <si>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</si>
  <si>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</si>
  <si>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</si>
  <si>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</si>
  <si>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</si>
  <si>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</si>
  <si>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</si>
  <si>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</si>
  <si>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</si>
  <si>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</si>
  <si>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</si>
  <si>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</si>
  <si>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</si>
  <si>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</si>
  <si>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</si>
  <si>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</si>
  <si>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</si>
  <si>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</si>
  <si>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</si>
  <si>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</si>
  <si>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</si>
  <si>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</si>
  <si>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</si>
  <si>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</si>
  <si>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</si>
  <si>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</si>
  <si>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</si>
  <si>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</si>
  <si>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</si>
  <si>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</si>
  <si>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</si>
  <si>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</si>
  <si>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</si>
  <si>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</si>
  <si>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</si>
  <si>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</si>
  <si>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</si>
  <si>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</si>
  <si>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</si>
  <si>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</si>
  <si>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</si>
  <si>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</si>
  <si>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</si>
  <si>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</si>
  <si>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</si>
  <si>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</si>
  <si>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</si>
  <si>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</si>
  <si>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</si>
  <si>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</si>
  <si>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</si>
  <si>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</si>
  <si>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</si>
  <si>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</si>
  <si>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</si>
  <si>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</si>
  <si>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</si>
  <si>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</si>
  <si>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</si>
  <si>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</si>
  <si>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</si>
  <si>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</si>
  <si>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</si>
  <si>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</si>
  <si>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</si>
  <si>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</si>
  <si>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</si>
  <si>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</si>
  <si>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</si>
  <si>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</si>
  <si>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</si>
  <si>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</si>
  <si>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</si>
  <si>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</si>
  <si>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</si>
  <si>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</si>
  <si>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</si>
  <si>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</si>
  <si>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</si>
  <si>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</si>
  <si>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</si>
  <si>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</si>
  <si>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</si>
  <si>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</si>
  <si>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</si>
  <si>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</si>
  <si>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</si>
  <si>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</si>
  <si>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</si>
  <si>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</si>
  <si>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</si>
  <si>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</si>
  <si>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</si>
  <si>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</si>
  <si>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</si>
  <si>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</si>
  <si>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</si>
  <si>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</si>
  <si>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</si>
  <si>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</si>
  <si>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</si>
  <si>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</si>
  <si>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</si>
  <si>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</si>
  <si>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</si>
  <si>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</si>
  <si>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</si>
  <si>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</si>
  <si>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</si>
  <si>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</si>
  <si>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</si>
  <si>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</si>
  <si>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</si>
  <si>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</si>
  <si>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</si>
  <si>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</si>
  <si>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</si>
  <si>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</si>
  <si>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</si>
  <si>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</si>
  <si>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</si>
  <si>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</si>
  <si>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</si>
  <si>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</si>
  <si>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</si>
  <si>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</si>
  <si>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</si>
  <si>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</si>
  <si>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</si>
  <si>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</si>
  <si>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</si>
  <si>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</si>
  <si>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</si>
  <si>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</si>
  <si>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</si>
  <si>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</si>
  <si>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</si>
  <si>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</si>
  <si>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</si>
  <si>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</si>
  <si>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</si>
  <si>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</si>
  <si>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</si>
  <si>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</si>
  <si>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</si>
  <si>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</si>
  <si>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</si>
  <si>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</si>
  <si>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</si>
  <si>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</si>
  <si>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</si>
  <si>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</si>
  <si>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</si>
  <si>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</si>
  <si>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</si>
  <si>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</si>
  <si>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</si>
  <si>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</si>
  <si>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</si>
  <si>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</si>
  <si>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</si>
  <si>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</si>
  <si>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</si>
  <si>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</si>
  <si>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</si>
  <si>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</si>
  <si>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</si>
  <si>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</si>
  <si>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</si>
  <si>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</si>
  <si>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</si>
  <si>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</si>
  <si>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</si>
  <si>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</si>
  <si>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</si>
  <si>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</si>
  <si>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</si>
  <si>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</si>
  <si>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</si>
  <si>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</si>
  <si>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</si>
  <si>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</si>
  <si>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</si>
  <si>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</si>
  <si>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</si>
  <si>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</si>
  <si>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</si>
  <si>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</si>
  <si>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</si>
  <si>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</si>
  <si>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</si>
  <si>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</si>
  <si>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</si>
  <si>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</si>
  <si>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</si>
  <si>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</si>
  <si>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</si>
  <si>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</si>
  <si>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</si>
  <si>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</si>
  <si>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</si>
  <si>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</si>
  <si>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</si>
  <si>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</si>
  <si>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</si>
  <si>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</si>
  <si>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</si>
  <si>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</si>
  <si>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</si>
  <si>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</si>
  <si>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</si>
  <si>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</si>
  <si>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</si>
  <si>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</si>
  <si>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</si>
  <si>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</si>
  <si>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</si>
  <si>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</si>
  <si>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</si>
  <si>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</si>
  <si>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</si>
  <si>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</si>
  <si>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</si>
  <si>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</si>
  <si>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</si>
  <si>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</si>
  <si>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</si>
  <si>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</si>
  <si>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</si>
  <si>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</si>
  <si>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</si>
  <si>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</si>
  <si>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</si>
  <si>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</si>
  <si>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</si>
  <si>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</si>
  <si>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</si>
  <si>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</si>
  <si>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</si>
  <si>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</si>
  <si>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</si>
  <si>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</si>
  <si>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</si>
  <si>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</si>
  <si>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</si>
  <si>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</si>
  <si>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</si>
  <si>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</si>
  <si>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</si>
  <si>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</si>
  <si>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</si>
  <si>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</si>
  <si>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</si>
  <si>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</si>
  <si>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</si>
  <si>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</si>
  <si>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</si>
  <si>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</si>
  <si>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</si>
  <si>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</si>
  <si>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</si>
  <si>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</si>
  <si>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</si>
  <si>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</si>
  <si>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</si>
  <si>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</si>
  <si>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</si>
  <si>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</si>
  <si>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</si>
  <si>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</si>
  <si>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</si>
  <si>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</si>
  <si>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</si>
  <si>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</si>
  <si>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</si>
  <si>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</si>
  <si>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</si>
  <si>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</si>
  <si>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</si>
  <si>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</si>
  <si>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</si>
  <si>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</si>
  <si>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</si>
  <si>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</si>
  <si>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</si>
  <si>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</si>
  <si>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</si>
  <si>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</si>
  <si>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</si>
  <si>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</si>
  <si>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</si>
  <si>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</si>
  <si>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</si>
  <si>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</si>
  <si>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</si>
  <si>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</si>
  <si>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</si>
  <si>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</si>
  <si>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</si>
  <si>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</si>
  <si>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</si>
  <si>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</si>
  <si>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</si>
  <si>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</si>
  <si>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</si>
  <si>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</si>
  <si>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</si>
  <si>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</si>
  <si>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</si>
  <si>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</si>
  <si>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</si>
  <si>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</si>
  <si>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</si>
  <si>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</si>
  <si>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</si>
  <si>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</si>
  <si>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</si>
  <si>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</si>
  <si>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</si>
  <si>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</si>
  <si>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</si>
  <si>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</si>
  <si>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</si>
  <si>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</si>
  <si>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</si>
  <si>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</si>
  <si>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</si>
  <si>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</si>
  <si>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</si>
  <si>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</si>
  <si>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</si>
  <si>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</si>
  <si>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</si>
  <si>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</si>
  <si>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</si>
  <si>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</si>
  <si>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</si>
  <si>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</si>
  <si>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</si>
  <si>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</si>
  <si>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</si>
  <si>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</si>
  <si>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</si>
  <si>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</si>
  <si>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</si>
  <si>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</si>
  <si>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</si>
  <si>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</si>
  <si>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</si>
  <si>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</si>
  <si>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</si>
  <si>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</si>
  <si>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</si>
  <si>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</si>
  <si>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</si>
  <si>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</si>
  <si>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</si>
  <si>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</si>
  <si>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</si>
  <si>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</si>
  <si>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</si>
  <si>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</si>
  <si>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</si>
  <si>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</si>
  <si>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</si>
  <si>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</si>
  <si>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</si>
  <si>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</si>
  <si>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</si>
  <si>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</si>
  <si>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</si>
  <si>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</si>
  <si>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</si>
  <si>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</si>
  <si>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</si>
  <si>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</si>
  <si>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</si>
  <si>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</si>
  <si>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</si>
  <si>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</si>
  <si>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</si>
  <si>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</si>
  <si>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</si>
  <si>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</si>
  <si>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</si>
  <si>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</si>
  <si>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</si>
  <si>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</si>
  <si>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</si>
  <si>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</si>
  <si>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</si>
  <si>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</si>
  <si>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</si>
  <si>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</si>
  <si>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</si>
  <si>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</si>
  <si>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</si>
  <si>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</si>
  <si>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</si>
  <si>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</si>
  <si>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</si>
  <si>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</si>
  <si>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</si>
  <si>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</si>
  <si>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</si>
  <si>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</si>
  <si>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</si>
  <si>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</si>
  <si>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</si>
  <si>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</si>
  <si>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</si>
  <si>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</si>
  <si>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</si>
  <si>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</si>
  <si>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</si>
  <si>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</si>
  <si>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</si>
  <si>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</si>
  <si>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</si>
  <si>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</si>
  <si>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</si>
  <si>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</si>
  <si>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</si>
  <si>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</si>
  <si>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</si>
  <si>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</si>
  <si>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</si>
  <si>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</si>
  <si>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</si>
  <si>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</si>
  <si>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</si>
  <si>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</si>
  <si>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</si>
  <si>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</si>
  <si>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</si>
  <si>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</si>
  <si>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</si>
  <si>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</si>
  <si>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</si>
  <si>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</si>
  <si>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</si>
  <si>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</si>
  <si>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</si>
  <si>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</si>
  <si>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</si>
  <si>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</si>
  <si>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</si>
  <si>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</si>
  <si>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</si>
  <si>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</si>
  <si>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</si>
  <si>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</si>
  <si>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</si>
  <si>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</si>
  <si>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</si>
  <si>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</si>
  <si>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</si>
  <si>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</si>
  <si>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</si>
  <si>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</si>
  <si>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</si>
  <si>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</si>
  <si>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</si>
  <si>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</si>
  <si>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</si>
  <si>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</si>
  <si>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</si>
  <si>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</si>
  <si>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</si>
  <si>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</si>
  <si>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</si>
  <si>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</si>
  <si>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</si>
  <si>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</si>
  <si>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</si>
  <si>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</si>
  <si>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</si>
  <si>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</si>
  <si>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</si>
  <si>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</si>
  <si>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</si>
  <si>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</si>
  <si>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</si>
  <si>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</si>
  <si>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</si>
  <si>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</si>
  <si>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</si>
  <si>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</si>
  <si>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</si>
  <si>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</si>
  <si>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</si>
  <si>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</si>
  <si>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</si>
  <si>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</si>
  <si>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</si>
  <si>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</si>
  <si>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</si>
  <si>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</si>
  <si>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</si>
  <si>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</si>
  <si>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</si>
  <si>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</si>
  <si>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</si>
  <si>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</si>
  <si>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</si>
  <si>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</si>
  <si>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</si>
  <si>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</si>
  <si>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</si>
  <si>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</si>
  <si>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</si>
  <si>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</si>
  <si>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</si>
  <si>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</si>
  <si>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</si>
  <si>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</si>
  <si>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</si>
  <si>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</si>
  <si>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</si>
  <si>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</si>
  <si>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</si>
  <si>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</si>
  <si>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</si>
  <si>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</si>
  <si>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</si>
  <si>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</si>
  <si>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</si>
  <si>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</si>
  <si>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</si>
  <si>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</si>
  <si>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</si>
  <si>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</si>
  <si>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</si>
  <si>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</si>
  <si>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</si>
  <si>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</si>
  <si>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</si>
  <si>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</si>
  <si>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</si>
  <si>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</si>
  <si>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</si>
  <si>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</si>
  <si>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</si>
  <si>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</si>
  <si>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</si>
  <si>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</si>
  <si>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</si>
  <si>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</si>
  <si>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</si>
  <si>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</si>
  <si>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</si>
  <si>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</si>
  <si>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</si>
  <si>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</si>
  <si>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</si>
  <si>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</si>
  <si>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</si>
  <si>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</si>
  <si>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</si>
  <si>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</si>
  <si>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</si>
  <si>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</si>
  <si>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</si>
  <si>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</si>
  <si>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</si>
  <si>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</si>
  <si>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</si>
  <si>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</si>
  <si>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</si>
  <si>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</si>
  <si>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</si>
  <si>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</si>
  <si>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</si>
  <si>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</si>
  <si>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</si>
  <si>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</si>
  <si>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</si>
  <si>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</si>
  <si>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</si>
  <si>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</si>
  <si>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</si>
  <si>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</si>
  <si>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</si>
  <si>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</si>
  <si>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</si>
  <si>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</si>
  <si>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</si>
  <si>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</si>
  <si>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</si>
  <si>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</si>
  <si>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</si>
  <si>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</si>
  <si>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</si>
  <si>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</si>
  <si>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</si>
  <si>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</si>
  <si>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</si>
  <si>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</si>
  <si>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</si>
  <si>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</si>
  <si>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</si>
  <si>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</si>
  <si>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</si>
  <si>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</si>
  <si>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</si>
  <si>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</si>
  <si>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</si>
  <si>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</si>
  <si>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</si>
  <si>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</si>
  <si>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</si>
  <si>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</si>
  <si>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</si>
  <si>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</si>
  <si>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</si>
  <si>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</si>
  <si>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</si>
  <si>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</si>
  <si>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</si>
  <si>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</si>
  <si>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</si>
  <si>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</si>
  <si>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</si>
  <si>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</si>
  <si>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</si>
  <si>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</si>
  <si>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</si>
  <si>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</si>
  <si>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</si>
  <si>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</si>
  <si>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</si>
  <si>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</si>
  <si>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</si>
  <si>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</si>
  <si>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</si>
  <si>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</si>
  <si>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</si>
  <si>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</si>
  <si>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</si>
  <si>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</si>
  <si>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</si>
  <si>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</si>
  <si>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</si>
  <si>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</si>
  <si>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</si>
  <si>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</si>
  <si>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</si>
  <si>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</si>
  <si>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</si>
  <si>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</si>
  <si>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</si>
  <si>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</si>
  <si>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</si>
  <si>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</si>
  <si>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</si>
  <si>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</si>
  <si>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</si>
  <si>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</si>
  <si>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</si>
  <si>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</si>
  <si>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</si>
  <si>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</si>
  <si>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</si>
  <si>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</si>
  <si>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</si>
  <si>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</si>
  <si>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</si>
  <si>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</si>
  <si>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</si>
  <si>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</si>
  <si>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</si>
  <si>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</si>
  <si>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</si>
  <si>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</si>
  <si>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</si>
  <si>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</si>
  <si>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</si>
  <si>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</si>
  <si>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</si>
  <si>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</si>
  <si>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</si>
  <si>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</si>
  <si>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</si>
  <si>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</si>
  <si>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</si>
  <si>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</si>
  <si>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</si>
  <si>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</si>
  <si>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</si>
  <si>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</si>
  <si>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</si>
  <si>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</si>
  <si>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</si>
  <si>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</si>
  <si>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</si>
  <si>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</si>
  <si>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</si>
  <si>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</si>
  <si>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</si>
  <si>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</si>
  <si>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</si>
  <si>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</si>
  <si>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</si>
  <si>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</si>
  <si>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</si>
  <si>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</si>
  <si>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</si>
  <si>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</si>
  <si>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</si>
  <si>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PCM-20251023-00000996</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</si>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</sst>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290.56044386573922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10.065455439813377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45953.508869791665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45953.508869791665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45953.508869791665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45953.508869791665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45953.508869791665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45953.508869791665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45953.508869791665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45953.508869791665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45953.508869791665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45953.508869791665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45953.508869791665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45953.508869791665</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45953.508869791665</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45953.508869791665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45953.508869791665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45953.508869791665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45953.508869791665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45953.508869791665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45953.508869791665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45953.508869791665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45953.508869791665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45953.508869791665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45953.508869791665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45953.508869791665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45953.508869791665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45953.508869791665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45953.508869791665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45953.508869791665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45953.508869791665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45953.508869791665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45953.508869791665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45953.508869791665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45953.508869791665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45953.508869791665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45953.508869791665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45953.508869791665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45953.508869791665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45953.508869791665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45953.508869791665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45953.508869791665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45953.508869791665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45953.508869791665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45953.508869791665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45953.508869791665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45953.508869791665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45953.508869791665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45953.508869791665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45953.508869791665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45953.508869791665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45953.508869791665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45953.508869791665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45953.508869791665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45953.508869791665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45953.508869791665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45953.508869791665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45953.508869791665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45953.508869791665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45953.508869791665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45953.508869791665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45953.508869791665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45953.508869791665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45953.508869791665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45953.508869791665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45953.508869791665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45953.508869791665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45953.508869791665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45953.508869791665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45953.508869791665</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45953.508869791665</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9C3575C-DB1D-48EC-8D86-8FD4FFE0BC2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C6" sqref="C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128.50903182870388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9.0130943287003902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11926</v>
      </c>
      <c r="E5" s="116"/>
      <c r="F5" s="117"/>
      <c r="G5" s="118">
        <f ca="1">IFERROR(NOW()-F5,"-")</f>
        <v>45953.508869791665</v>
      </c>
      <c r="H5" s="117"/>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45953.508869791665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45953.508869791665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45953.508869791665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45953.508869791665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45953.508869791665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45953.508869791665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45953.508869791665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45953.508869791665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45953.508869791665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45953.508869791665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45953.508869791665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45953.508869791665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45953.508869791665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45953.508869791665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45953.508869791665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45953.508869791665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45953.508869791665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45953.508869791665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45953.508869791665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45953.508869791665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45953.508869791665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45953.508869791665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45953.508869791665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45953.508869791665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45953.508869791665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45953.508869791665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45953.508869791665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45953.508869791665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45953.508869791665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45953.508869791665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45953.508869791665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45953.508869791665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45953.508869791665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45953.508869791665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45953.508869791665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45953.508869791665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45953.508869791665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45953.508869791665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45953.508869791665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45953.508869791665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45953.508869791665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45953.508869791665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45953.508869791665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45953.508869791665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45953.508869791665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45953.508869791665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45953.508869791665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45953.508869791665</v>
      </c>
      <c r="H9" s="22"/>
      <c r="I9" s="19" t="s">
        <v>39087</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45953.508869791665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45953.508869791665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45953.508869791665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45953.508869791665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45953.508869791665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45953.508869791665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45953.508869791665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45953.508869791665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45953.508869791665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45953.508869791665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45953.508869791665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45953.508869791665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45953.508869791665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45953.508869791665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45953.508869791665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45953.508869791665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45953.508869791665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45953.508869791665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45953.508869791665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45953.508869791665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45953.508869791665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45953.508869791665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45953.508869791665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45953.508869791665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45953.508869791665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45953.508869791665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45953.508869791665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45953.508869791665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45953.508869791665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45953.508869791665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45953.508869791665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45953.508869791665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45953.508869791665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45953.508869791665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45953.508869791665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45953.508869791665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45953.508869791665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45953.508869791665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45953.508869791665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45953.508869791665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45953.508869791665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45953.508869791665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45953.508869791665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45953.508869791665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45953.508869791665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45953.508869791665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45953.508869791665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45953.508869791665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45953.508869791665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45953.508869791665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45953.508869791665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45953.508869791665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45953.508869791665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45953.508869791665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45953.508869791665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45953.508869791665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45953.508869791665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45953.508869791665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45953.508869791665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45953.508869791665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45953.508869791665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45953.508869791665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45953.508869791665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45953.508869791665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45953.508869791665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45953.508869791665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45953.508869791665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45953.508869791665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45953.508869791665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45953.508869791665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45953.508869791665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45953.508869791665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45953.508869791665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45953.508869791665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45953.508869791665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45953.508869791665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45953.508869791665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45953.508869791665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45953.508869791665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45953.508869791665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45953.508869791665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45953.508869791665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45953.508869791665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45953.508869791665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45953.508869791665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45953.508869791665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45953.508869791665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45953.508869791665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45953.508869791665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45953.508869791665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45953.508869791665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45953.508869791665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45953.508869791665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45953.508869791665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45953.508869791665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45953.508869791665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45953.508869791665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45953.508869791665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45953.508869791665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45953.508869791665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45953.508869791665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45953.508869791665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45953.508869791665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45953.508869791665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45953.508869791665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45953.508869791665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45953.508869791665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45953.508869791665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45953.508869791665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45953.508869791665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45953.508869791665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45953.508869791665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45953.508869791665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45953.508869791665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45953.508869791665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45953.508869791665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45953.508869791665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45953.508869791665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45953.508869791665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45953.508869791665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45953.508869791665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45953.508869791665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45953.508869791665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45953.508869791665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45953.508869791665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45953.508869791665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45953.508869791665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45953.508869791665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45953.508869791665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45953.508869791665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45953.508869791665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45953.508869791665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45953.508869791665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45953.508869791665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45953.508869791665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45953.508869791665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45953.508869791665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45953.508869791665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45953.508869791665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45953.508869791665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45953.508869791665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45953.508869791665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45953.508869791665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45953.508869791665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45953.508869791665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45953.508869791665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45953.508869791665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45953.508869791665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45953.508869791665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45953.508869791665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45953.508869791665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45953.508869791665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45953.508869791665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45953.508869791665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45953.508869791665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45953.508869791665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45953.508869791665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45953.508869791665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45953.508869791665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45953.508869791665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45953.508869791665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45953.508869791665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45953.508869791665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45953.508869791665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45953.508869791665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45953.508869791665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45953.508869791665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45953.508869791665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45953.508869791665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45953.508869791665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45953.508869791665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45953.508869791665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45953.508869791665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45953.508869791665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45953.508869791665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45953.508869791665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45953.508869791665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45953.508869791665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45953.508869791665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45953.508869791665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45953.508869791665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45953.508869791665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45953.508869791665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45953.508869791665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45953.508869791665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45953.508869791665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45953.508869791665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45953.508869791665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45953.508869791665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45953.508869791665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45953.508869791665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45953.508869791665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45953.508869791665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45953.508869791665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45953.508869791665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45953.508869791665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45953.508869791665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45953.508869791665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45953.508869791665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45953.508869791665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45953.508869791665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45953.508869791665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45953.508869791665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45953.508869791665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45953.508869791665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45953.508869791665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45953.508869791665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45953.508869791665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45953.508869791665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45953.508869791665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45953.508869791665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45953.508869791665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45953.508869791665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45953.508869791665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45953.508869791665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45953.508869791665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45953.508869791665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45953.508869791665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45953.508869791665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45953.508869791665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45953.508869791665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45953.508869791665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45953.508869791665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45953.508869791665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45953.508869791665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45953.508869791665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45953.508869791665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45953.508869791665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45953.508869791665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45953.508869791665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45953.508869791665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45953.508869791665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45953.508869791665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45953.508869791665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45953.508869791665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45953.508869791665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45953.508869791665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45953.508869791665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45953.508869791665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45953.508869791665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45953.508869791665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45953.508869791665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45953.508869791665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45953.508869791665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45953.508869791665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45953.508869791665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45953.508869791665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45953.508869791665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45953.508869791665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45953.508869791665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45953.508869791665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45953.508869791665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45953.508869791665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45953.508869791665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45953.508869791665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45953.508869791665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45953.508869791665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45953.508869791665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45953.508869791665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45953.508869791665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45953.508869791665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45953.508869791665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45953.508869791665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45953.508869791665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45953.508869791665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45953.508869791665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45953.508869791665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45953.508869791665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45953.508869791665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45953.508869791665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45953.508869791665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45953.508869791665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45953.508869791665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45953.508869791665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45953.508869791665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45953.508869791665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45953.508869791665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45953.508869791665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45953.508869791665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45953.508869791665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45953.508869791665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45953.508869791665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45953.508869791665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45953.508869791665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45953.508869791665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45953.508869791665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45953.508869791665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45953.508869791665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45953.508869791665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45953.508869791665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45953.508869791665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45953.508869791665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45953.508869791665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45953.508869791665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45953.508869791665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45953.508869791665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45953.508869791665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45953.508869791665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45953.508869791665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45953.508869791665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45953.508869791665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45953.508869791665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45953.508869791665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45953.508869791665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45953.508869791665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45953.508869791665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45953.508869791665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45953.508869791665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45953.508869791665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45953.508869791665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45953.508869791665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45953.508869791665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45953.508869791665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45953.508869791665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45953.508869791665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45953.508869791665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45953.508869791665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45953.508869791665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45953.508869791665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45953.508869791665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45953.508869791665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45953.508869791665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45953.508869791665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45953.508869791665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45953.508869791665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45953.508869791665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45953.508869791665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45953.508869791665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45953.508869791665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45953.508869791665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45953.508869791665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45953.508869791665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45953.508869791665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45953.508869791665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45953.508869791665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45953.508869791665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45953.508869791665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45953.508869791665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45953.508869791665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45953.508869791665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45953.508869791665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45953.508869791665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45953.508869791665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45953.508869791665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45953.508869791665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45953.508869791665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45953.508869791665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45953.508869791665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45953.508869791665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45953.508869791665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45953.508869791665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45953.508869791665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45953.508869791665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45953.508869791665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45953.508869791665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45953.508869791665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45953.508869791665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45953.508869791665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45953.508869791665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45953.508869791665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45953.508869791665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45953.508869791665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45953.508869791665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45953.508869791665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45953.508869791665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45953.508869791665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45953.508869791665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45953.508869791665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45953.508869791665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45953.508869791665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45953.508869791665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45953.508869791665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45953.508869791665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45953.508869791665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45953.508869791665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45953.508869791665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45953.508869791665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45953.508869791665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45953.508869791665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45953.508869791665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45953.508869791665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45953.508869791665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45953.508869791665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45953.508869791665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45953.508869791665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45953.508869791665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45953.508869791665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45953.508869791665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45953.508869791665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45953.508869791665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45953.508869791665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45953.508869791665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45953.508869791665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45953.508869791665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45953.508869791665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45953.508869791665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45953.508869791665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45953.508869791665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45953.508869791665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45953.508869791665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45953.508869791665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45953.508869791665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45953.508869791665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45953.508869791665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45953.508869791665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45953.508869791665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45953.508869791665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45953.508869791665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45953.508869791665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45953.508869791665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45953.508869791665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45953.508869791665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45953.508869791665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45953.508869791665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45953.508869791665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45953.508869791665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45953.508869791665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45953.508869791665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45953.508869791665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45953.508869791665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45953.508869791665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45953.508869791665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45953.508869791665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45953.508869791665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45953.508869791665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45953.508869791665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45953.508869791665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45953.508869791665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45953.508869791665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45953.508869791665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45953.508869791665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45953.508869791665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45953.508869791665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45953.508869791665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45953.508869791665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45953.508869791665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45953.508869791665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45953.508869791665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45953.508869791665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45953.508869791665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45953.508869791665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45953.508869791665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45953.508869791665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45953.508869791665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45953.508869791665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45953.508869791665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45953.508869791665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45953.508869791665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45953.508869791665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45953.508869791665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45953.508869791665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45953.508869791665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45953.508869791665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45953.508869791665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45953.508869791665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45953.508869791665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45953.508869791665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45953.508869791665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45953.508869791665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45953.508869791665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45953.508869791665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45953.508869791665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45953.508869791665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45953.508869791665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45953.508869791665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45953.508869791665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45953.508869791665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45953.508869791665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45953.508869791665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45953.508869791665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45953.508869791665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45953.508869791665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45953.508869791665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45953.508869791665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45953.508869791665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45953.508869791665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45953.508869791665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45953.508869791665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45953.508869791665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45953.508869791665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45953.508869791665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45953.508869791665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45953.508869791665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45953.508869791665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45953.508869791665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45953.508869791665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45953.508869791665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45953.508869791665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45953.508869791665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45953.508869791665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45953.508869791665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45953.508869791665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45953.508869791665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45953.508869791665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45953.508869791665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45953.508869791665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45953.508869791665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45953.508869791665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45953.508869791665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45953.508869791665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45953.508869791665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45953.508869791665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45953.508869791665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45953.508869791665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45953.508869791665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45953.508869791665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45953.508869791665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45953.508869791665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45953.508869791665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45953.508869791665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45953.508869791665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45953.508869791665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45953.508869791665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45953.508869791665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45953.508869791665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45953.508869791665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45953.508869791665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45953.508869791665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45953.508869791665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45953.508869791665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45953.508869791665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45953.508869791665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45953.508869791665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45953.508869791665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45953.508869791665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45953.508869791665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45953.508869791665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45953.508869791665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45953.508869791665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45953.508869791665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45953.508869791665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45953.508869791665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45953.508869791665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45953.508869791665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45953.508869791665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45953.508869791665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45953.508869791665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45953.508869791665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45953.508869791665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45953.508869791665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45953.508869791665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45953.508869791665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45953.508869791665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45953.508869791665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45953.508869791665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45953.508869791665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45953.508869791665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45953.508869791665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45953.508869791665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45953.508869791665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45953.508869791665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45953.508869791665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45953.508869791665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45953.508869791665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45953.508869791665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45953.508869791665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45953.508869791665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45953.508869791665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45953.508869791665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45953.508869791665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45953.508869791665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45953.508869791665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45953.508869791665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45953.508869791665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45953.508869791665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45953.508869791665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45953.508869791665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45953.508869791665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45953.508869791665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45953.508869791665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45953.508869791665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45953.508869791665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45953.508869791665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45953.508869791665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45953.508869791665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45953.508869791665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45953.508869791665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45953.508869791665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45953.508869791665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45953.508869791665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45953.508869791665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45953.508869791665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45953.508869791665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45953.508869791665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45953.508869791665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45953.508869791665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45953.508869791665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45953.508869791665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45953.508869791665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45953.508869791665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45953.508869791665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45953.508869791665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45953.508869791665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45953.508869791665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45953.508869791665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45953.508869791665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45953.508869791665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45953.508869791665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45953.508869791665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45953.508869791665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45953.508869791665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45953.508869791665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45953.508869791665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45953.508869791665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45953.508869791665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45953.508869791665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45953.508869791665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45953.508869791665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45953.508869791665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45953.508869791665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45953.508869791665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45953.508869791665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45953.508869791665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45953.508869791665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45953.508869791665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45953.508869791665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45953.508869791665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45953.508869791665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45953.508869791665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45953.508869791665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45953.508869791665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45953.508869791665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45953.508869791665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45953.508869791665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45953.508869791665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45953.508869791665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45953.508869791665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45953.508869791665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45953.508869791665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45953.508869791665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45953.508869791665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45953.508869791665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45953.508869791665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45953.508869791665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45953.508869791665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45953.508869791665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45953.508869791665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45953.508869791665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45953.508869791665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45953.508869791665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45953.508869791665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45953.508869791665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45953.508869791665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45953.508869791665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45953.508869791665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45953.508869791665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45953.508869791665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45953.508869791665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45953.508869791665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45953.508869791665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45953.508869791665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45953.508869791665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45953.508869791665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45953.508869791665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45953.508869791665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45953.508869791665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45953.508869791665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45953.508869791665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45953.508869791665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45953.508869791665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45953.508869791665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45953.508869791665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45953.508869791665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45953.508869791665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45953.508869791665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45953.508869791665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45953.508869791665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45953.508869791665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45953.508869791665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45953.508869791665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45953.508869791665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45953.508869791665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45953.508869791665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45953.508869791665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45953.508869791665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45953.508869791665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45953.508869791665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45953.508869791665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45953.508869791665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45953.508869791665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45953.508869791665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45953.508869791665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45953.508869791665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45953.508869791665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45953.508869791665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45953.508869791665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45953.508869791665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45953.508869791665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45953.508869791665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45953.508869791665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45953.508869791665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45953.508869791665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45953.508869791665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45953.508869791665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45953.508869791665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45953.508869791665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45953.508869791665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45953.508869791665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45953.508869791665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45953.508869791665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45953.508869791665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45953.508869791665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45953.508869791665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45953.508869791665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45953.508869791665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45953.508869791665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45953.508869791665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45953.508869791665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45953.508869791665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45953.508869791665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45953.508869791665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45953.508869791665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45953.508869791665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45953.508869791665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45953.508869791665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45953.508869791665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45953.508869791665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45953.508869791665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45953.508869791665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45953.508869791665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45953.508869791665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45953.508869791665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45953.508869791665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45953.508869791665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45953.508869791665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45953.508869791665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45953.508869791665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45953.508869791665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45953.508869791665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45953.508869791665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45953.508869791665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45953.508869791665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45953.508869791665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45953.508869791665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45953.508869791665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45953.508869791665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45953.508869791665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45953.508869791665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45953.508869791665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45953.508869791665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45953.508869791665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45953.508869791665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45953.508869791665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45953.508869791665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45953.508869791665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45953.508869791665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45953.508869791665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45953.508869791665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45953.508869791665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45953.508869791665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45953.508869791665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45953.508869791665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45953.508869791665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45953.508869791665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45953.508869791665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45953.508869791665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45953.508869791665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45953.508869791665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45953.508869791665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45953.508869791665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45953.508869791665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45953.508869791665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45953.508869791665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45953.508869791665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45953.508869791665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45953.508869791665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45953.508869791665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45953.508869791665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45953.508869791665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45953.508869791665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45953.508869791665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45953.508869791665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45953.508869791665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45953.508869791665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45953.508869791665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45953.508869791665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45953.508869791665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45953.508869791665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45953.508869791665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45953.508869791665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45953.508869791665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45953.508869791665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45953.508869791665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45953.508869791665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45953.508869791665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45953.508869791665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45953.508869791665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45953.508869791665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45953.508869791665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45953.508869791665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45953.508869791665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45953.508869791665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45953.508869791665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45953.508869791665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45953.508869791665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45953.508869791665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45953.508869791665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45953.508869791665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45953.508869791665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45953.508869791665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45953.508869791665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45953.508869791665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45953.508869791665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45953.508869791665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45953.508869791665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45953.508869791665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45953.508869791665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45953.508869791665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45953.508869791665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45953.508869791665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45953.508869791665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45953.508869791665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45953.508869791665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45953.508869791665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45953.508869791665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45953.508869791665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45953.508869791665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45953.508869791665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45953.508869791665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45953.508869791665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45953.508869791665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45953.508869791665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45953.508869791665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45953.508869791665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45953.508869791665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45953.508869791665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45953.508869791665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45953.508869791665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45953.508869791665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45953.508869791665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45953.508869791665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45953.508869791665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45953.508869791665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45953.508869791665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45953.508869791665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45953.508869791665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45953.508869791665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45953.508869791665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45953.508869791665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45953.508869791665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45953.508869791665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45953.508869791665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45953.508869791665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45953.508869791665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45953.508869791665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45953.508869791665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45953.508869791665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45953.508869791665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45953.508869791665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45953.508869791665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45953.508869791665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45953.508869791665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45953.508869791665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45953.508869791665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45953.508869791665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45953.508869791665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45953.508869791665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45953.508869791665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45953.508869791665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45953.508869791665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45953.508869791665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45953.508869791665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45953.508869791665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45953.508869791665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45953.508869791665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45953.508869791665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45953.508869791665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45953.508869791665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45953.508869791665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45953.508869791665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45953.508869791665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45953.508869791665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45953.508869791665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45953.508869791665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45953.508869791665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45953.508869791665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45953.508869791665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45953.508869791665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45953.508869791665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45953.508869791665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45953.508869791665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45953.508869791665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45953.508869791665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45953.508869791665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45953.508869791665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45953.508869791665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45953.508869791665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45953.508869791665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45953.508869791665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45953.508869791665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45953.508869791665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45953.508869791665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45953.508869791665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45953.508869791665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45953.508869791665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45953.508869791665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45953.508869791665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45953.508869791665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45953.508869791665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45953.508869791665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45953.508869791665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45953.508869791665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45953.508869791665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45953.508869791665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45953.508869791665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45953.508869791665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45953.508869791665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45953.508869791665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45953.508869791665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45953.508869791665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45953.508869791665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45953.508869791665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45953.508869791665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45953.508869791665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45953.508869791665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45953.508869791665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45953.508869791665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45953.508869791665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45953.508869791665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45953.508869791665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45953.508869791665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45953.508869791665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45953.508869791665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45953.508869791665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45953.508869791665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45953.508869791665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45953.508869791665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45953.508869791665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45953.508869791665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45953.508869791665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45953.508869791665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45953.508869791665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45953.508869791665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45953.508869791665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45953.508869791665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45953.508869791665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45953.508869791665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45953.508869791665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45953.508869791665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45953.508869791665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45953.508869791665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45953.508869791665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45953.508869791665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45953.508869791665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45953.508869791665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45953.508869791665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45953.508869791665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45953.508869791665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45953.508869791665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45953.508869791665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45953.508869791665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45953.508869791665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45953.508869791665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45953.508869791665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45953.508869791665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45953.508869791665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45953.508869791665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45953.508869791665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45953.508869791665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45953.508869791665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45953.508869791665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45953.508869791665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45953.508869791665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45953.508869791665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45953.508869791665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45953.508869791665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45953.508869791665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45953.508869791665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45953.508869791665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45953.508869791665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45953.508869791665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45953.508869791665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45953.508869791665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45953.508869791665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45953.508869791665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45953.508869791665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45953.508869791665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45953.508869791665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45953.508869791665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45953.508869791665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45953.508869791665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45953.508869791665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45953.508869791665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45953.508869791665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45953.508869791665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45953.508869791665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45953.508869791665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45953.508869791665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45953.508869791665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45953.508869791665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45953.508869791665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45953.508869791665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45953.508869791665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45953.508869791665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45953.508869791665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45953.508869791665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45953.508869791665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45953.508869791665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45953.508869791665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45953.508869791665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45953.508869791665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45953.508869791665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45953.508869791665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45953.508869791665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45953.508869791665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45953.508869791665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45953.508869791665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45953.508869791665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45953.508869791665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45953.508869791665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45953.508869791665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45953.508869791665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45953.508869791665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45953.508869791665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45953.508869791665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45953.508869791665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45953.508869791665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45953.508869791665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45953.508869791665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45953.508869791665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45953.508869791665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45953.508869791665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45953.508869791665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45953.508869791665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45953.508869791665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45953.508869791665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45953.508869791665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45953.508869791665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45953.508869791665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45953.508869791665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45953.508869791665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45953.508869791665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45953.508869791665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45953.508869791665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45953.508869791665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45953.508869791665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45953.508869791665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45953.508869791665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45953.508869791665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45953.508869791665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45953.508869791665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45953.508869791665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45953.508869791665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45953.508869791665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45953.508869791665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45953.508869791665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45953.508869791665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45953.508869791665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45953.508869791665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45953.508869791665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45953.508869791665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45953.508869791665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45953.508869791665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45953.508869791665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45953.508869791665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45953.508869791665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45953.508869791665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45953.508869791665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45953.508869791665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45953.508869791665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45953.508869791665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45953.508869791665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45953.508869791665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45953.508869791665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45953.508869791665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45953.508869791665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45953.508869791665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45953.508869791665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45953.508869791665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45953.508869791665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45953.508869791665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45953.508869791665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45953.508869791665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45953.508869791665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45953.508869791665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45953.508869791665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45953.508869791665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45953.508869791665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45953.508869791665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45953.508869791665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45953.508869791665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45953.508869791665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45953.508869791665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45953.508869791665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45953.508869791665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45953.508869791665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45953.508869791665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45953.508869791665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45953.508869791665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45953.508869791665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45953.508869791665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45953.508869791665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45953.508869791665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45953.508869791665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45953.508869791665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45953.508869791665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45953.508869791665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45953.508869791665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45953.508869791665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45953.508869791665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45953.508869791665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45953.508869791665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45953.508869791665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45953.508869791665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45953.508869791665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45953.508869791665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45953.508869791665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45953.508869791665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45953.508869791665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45953.508869791665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45953.508869791665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45953.508869791665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45953.508869791665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45953.508869791665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45953.508869791665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45953.508869791665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45953.508869791665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250.02815219906915</v>
      </c>
      <c r="H2" s="101">
        <v>45703.474768518521</v>
      </c>
      <c r="I2" s="98" t="str">
        <f>IFERROR(VLOOKUP(D2,DB!A:F,6,0),"")</f>
        <v>SCECO</v>
      </c>
      <c r="J2" s="98" t="str">
        <f>IFERROR(VLOOKUP(D2,DB!A:G,7,0),"")</f>
        <v>Dead</v>
      </c>
      <c r="K2" s="103" t="s">
        <v>39089</v>
      </c>
      <c r="L2" s="95" t="str">
        <f>IFERROR(VLOOKUP(D2,DB!A:I,9,0),"")</f>
        <v>Latis</v>
      </c>
    </row>
    <row r="3" spans="1:16" ht="15" customHeight="1">
      <c r="A3" s="121"/>
      <c r="B3" s="121"/>
      <c r="C3" s="122"/>
      <c r="D3" s="123"/>
      <c r="E3" s="100"/>
      <c r="F3" s="125"/>
      <c r="G3" s="126">
        <f ca="1">IFERROR(NOW()-F3,"")</f>
        <v>45953.508869791665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45953.508869791665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45953.508869791665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45953.508869791665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45953.508869791665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45953.508869791665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45953.508869791665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45953.508869791665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45953.508869791665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45953.508869791665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45953.508869791665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45953.508869791665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45953.508869791665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45953.508869791665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45953.508869791665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45953.508869791665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45953.508869791665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45953.508869791665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45953.508869791665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45953.508869791665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45953.508869791665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45953.508869791665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45953.508869791665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45953.508869791665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45953.508869791665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45953.508869791665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45953.508869791665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45953.508869791665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45953.508869791665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45953.508869791665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45953.508869791665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45953.508869791665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45953.508869791665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45953.508869791665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45953.508869791665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45953.508869791665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45953.508869791665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45953.508869791665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45953.508869791665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45953.508869791665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45953.508869791665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45953.508869791665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45953.508869791665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45953.508869791665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45953.508869791665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45953.508869791665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45953.508869791665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45953.508869791665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45953.508869791665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45953.508869791665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45953.508869791665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45953.508869791665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45953.508869791665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45953.508869791665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45953.508869791665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45953.508869791665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45953.508869791665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45953.508869791665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45953.508869791665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45953.508869791665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45953.508869791665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45953.508869791665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45953.508869791665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45953.508869791665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45953.508869791665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45953.508869791665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45953.508869791665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45953.508869791665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45953.508869791665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45953.508869791665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45953.508869791665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45953.508869791665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45953.508869791665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45953.508869791665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45953.508869791665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45953.508869791665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45953.508869791665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45953.508869791665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45953.508869791665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45953.508869791665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45953.508869791665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45953.508869791665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45953.508869791665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45953.508869791665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45953.508869791665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45953.508869791665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45953.508869791665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45953.508869791665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45953.508869791665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45953.508869791665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45953.508869791665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45953.508869791665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45953.508869791665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45953.508869791665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45953.508869791665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45953.508869791665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45953.508869791665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45953.508869791665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45953.508869791665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45953.508869791665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45953.508869791665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45953.508869791665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45953.508869791665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45953.508869791665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45953.508869791665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45953.508869791665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45953.508869791665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45953.508869791665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45953.508869791665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45953.508869791665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45953.508869791665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45953.508869791665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45953.508869791665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45953.508869791665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45953.508869791665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45953.508869791665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45953.508869791665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45953.508869791665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45953.508869791665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45953.508869791665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45953.508869791665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45953.508869791665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45953.508869791665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45953.508869791665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45953.508869791665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45953.508869791665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45953.508869791665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45953.508869791665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45953.508869791665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45953.508869791665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45953.508869791665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45953.508869791665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45953.508869791665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45953.508869791665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45953.508869791665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45953.508869791665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45953.508869791665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45953.508869791665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45953.508869791665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45953.508869791665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45953.508869791665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45953.508869791665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45953.508869791665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45953.508869791665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45953.508869791665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45953.508869791665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45953.508869791665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45953.508869791665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45953.508869791665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45953.508869791665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45953.508869791665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45953.508869791665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45953.508869791665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45953.508869791665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45953.508869791665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45953.508869791665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45953.508869791665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45953.508869791665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45953.508869791665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45953.508869791665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45953.508869791665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45953.508869791665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45953.508869791665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45953.508869791665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45953.508869791665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45953.508869791665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45953.508869791665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45953.508869791665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45953.508869791665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45953.508869791665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45953.508869791665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45953.508869791665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45953.508869791665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45953.508869791665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45953.508869791665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45953.508869791665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45953.508869791665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45953.508869791665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45953.508869791665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45953.508869791665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45953.508869791665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45953.508869791665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45953.508869791665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45953.508869791665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45953.508869791665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45953.508869791665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45953.508869791665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45953.508869791665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45953.508869791665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45953.508869791665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45953.508869791665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45953.508869791665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45953.508869791665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45953.508869791665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45953.508869791665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45953.508869791665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45953.508869791665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45953.508869791665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45953.508869791665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45953.508869791665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45953.508869791665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45953.508869791665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45953.508869791665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45953.508869791665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45953.508869791665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45953.508869791665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45953.508869791665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45953.508869791665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45953.508869791665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45953.508869791665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45953.508869791665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45953.508869791665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45953.508869791665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45953.508869791665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45953.508869791665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45953.508869791665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45953.508869791665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45953.508869791665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45953.508869791665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45953.508869791665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45953.508869791665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45953.508869791665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45953.508869791665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45953.508869791665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45953.508869791665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45953.508869791665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45953.508869791665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45953.508869791665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45953.508869791665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45953.508869791665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45953.508869791665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45953.508869791665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45953.508869791665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45953.508869791665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45953.508869791665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45953.508869791665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45953.508869791665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45953.508869791665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45953.508869791665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45953.508869791665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45953.508869791665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45953.508869791665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45953.508869791665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45953.508869791665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45953.508869791665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45953.508869791665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45953.508869791665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45953.508869791665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45953.508869791665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45953.508869791665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45953.508869791665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45953.508869791665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45953.508869791665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45953.508869791665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45953.508869791665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45953.508869791665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45953.508869791665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45953.508869791665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45953.508869791665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45953.508869791665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45953.508869791665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45953.508869791665</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45953.508869791665</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39090</v>
      </c>
      <c r="B2" s="37" t="str">
        <f>IFERROR(VLOOKUP(D2,DB!A:K,11,0),"")</f>
        <v>R5</v>
      </c>
      <c r="C2" s="37">
        <v>3</v>
      </c>
      <c r="D2" s="120" t="s">
        <v>36034</v>
      </c>
      <c r="E2" s="37" t="s">
        <v>38998</v>
      </c>
      <c r="F2" s="38">
        <v>45891.832060185188</v>
      </c>
      <c r="G2" s="146">
        <f ca="1">IFERROR(NOW()-F2,"")</f>
        <v>61.676809606477036</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27.319992476848711</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8.7372957175903139</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4.8477586805529427</v>
      </c>
      <c r="H5" s="155">
        <v>45948.661111111112</v>
      </c>
      <c r="I5" s="154" t="str">
        <f>IFERROR(VLOOKUP(D5,DB!A:F,6,0),"")</f>
        <v>SCECO</v>
      </c>
      <c r="J5" s="154" t="str">
        <f>IFERROR(VLOOKUP(D5,DB!A:G,7,0),"")</f>
        <v>Dead</v>
      </c>
      <c r="K5" s="154" t="s">
        <v>39097</v>
      </c>
      <c r="L5" s="154" t="str">
        <f>IFERROR(VLOOKUP(D5,DB!A:I,9,0),"")</f>
        <v>Latis</v>
      </c>
    </row>
    <row r="6" spans="1:13" ht="15">
      <c r="A6" s="160"/>
      <c r="B6" s="160" t="str">
        <f>IFERROR(VLOOKUP(D6,DB!A:K,11,0),"")</f>
        <v/>
      </c>
      <c r="C6" s="160"/>
      <c r="D6" s="160"/>
      <c r="E6" s="160"/>
      <c r="F6" s="161"/>
      <c r="G6" s="162">
        <f ca="1">IFERROR(NOW()-F6,"")</f>
        <v>45953.508869791665</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45953.508869791665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45953.508869791665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45953.508869791665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45953.508869791665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45953.508869791665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45953.508869791665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45953.508869791665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45953.508869791665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45953.508869791665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45953.508869791665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45953.508869791665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45953.508869791665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45953.508869791665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45953.508869791665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45953.508869791665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45953.508869791665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45953.508869791665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45953.508869791665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45953.508869791665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45953.508869791665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45953.508869791665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45953.508869791665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45953.508869791665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45953.508869791665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45953.508869791665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45953.508869791665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45953.508869791665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45953.508869791665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45953.508869791665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45953.508869791665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45953.508869791665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45953.508869791665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45953.508869791665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45953.508869791665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45953.508869791665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45953.508869791665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45953.508869791665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45953.508869791665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45953.508869791665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45953.508869791665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45953.508869791665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45953.508869791665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45953.508869791665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45953.508869791665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45953.508869791665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45953.508869791665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45953.508869791665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45953.508869791665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45953.508869791665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45953.508869791665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45953.508869791665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45953.508869791665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45953.508869791665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45953.508869791665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45953.508869791665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45953.508869791665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45953.508869791665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45953.508869791665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45953.508869791665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45953.508869791665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45953.508869791665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45953.508869791665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45953.508869791665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45953.508869791665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45953.508869791665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45953.508869791665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45953.508869791665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45953.508869791665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45953.508869791665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45953.508869791665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45953.508869791665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45953.508869791665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45953.508869791665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45953.508869791665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45953.508869791665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45953.508869791665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45953.508869791665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45953.508869791665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45953.508869791665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45953.508869791665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45953.508869791665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45953.508869791665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45953.508869791665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45953.508869791665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45953.508869791665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45953.508869791665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45953.508869791665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45953.508869791665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45953.508869791665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45953.508869791665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45953.508869791665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45953.508869791665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45953.508869791665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45953.508869791665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45953.508869791665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45953.508869791665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45953.508869791665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45953.508869791665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45953.508869791665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45953.508869791665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45953.508869791665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45953.508869791665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45953.508869791665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45953.508869791665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45953.508869791665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45953.508869791665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45953.508869791665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45953.508869791665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45953.508869791665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45953.508869791665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45953.508869791665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45953.508869791665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45953.508869791665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45953.508869791665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45953.508869791665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45953.508869791665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45953.508869791665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45953.508869791665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45953.508869791665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45953.508869791665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45953.508869791665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45953.508869791665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45953.508869791665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45953.508869791665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45953.508869791665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45953.508869791665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45953.508869791665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45953.508869791665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45953.508869791665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45953.508869791665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45953.508869791665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45953.508869791665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45953.508869791665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45953.508869791665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45953.508869791665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45953.508869791665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45953.508869791665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45953.508869791665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45953.508869791665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45953.508869791665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45953.508869791665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45953.508869791665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45953.508869791665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45953.508869791665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45953.508869791665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45953.508869791665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45953.508869791665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45953.508869791665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45953.508869791665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45953.508869791665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45953.508869791665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45953.508869791665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45953.508869791665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45953.508869791665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45953.508869791665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45953.508869791665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45953.508869791665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45953.508869791665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45953.508869791665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45953.508869791665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45953.508869791665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45953.508869791665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45953.508869791665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45953.508869791665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45953.508869791665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45953.508869791665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45953.508869791665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45953.508869791665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45953.508869791665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45953.508869791665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45953.508869791665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45953.508869791665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45953.508869791665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45953.508869791665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45953.508869791665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45953.508869791665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45953.508869791665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45953.508869791665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45953.508869791665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45953.508869791665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45953.508869791665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45953.508869791665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45953.508869791665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45953.508869791665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45953.508869791665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45953.508869791665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45953.508869791665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45953.508869791665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45953.508869791665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45953.508869791665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45953.508869791665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45953.508869791665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45953.508869791665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45953.508869791665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45953.508869791665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45953.508869791665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45953.508869791665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45953.508869791665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45953.508869791665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45953.508869791665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45953.508869791665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45953.508869791665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45953.508869791665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45953.508869791665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45953.508869791665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45953.508869791665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45953.508869791665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45953.508869791665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45953.508869791665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45953.508869791665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45953.508869791665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45953.508869791665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45953.508869791665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45953.508869791665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45953.508869791665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45953.508869791665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45953.508869791665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45953.508869791665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45953.508869791665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45953.508869791665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45953.508869791665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45953.508869791665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45953.508869791665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45953.508869791665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45953.508869791665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45953.508869791665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45953.508869791665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45953.508869791665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45953.508869791665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45953.508869791665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45953.508869791665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45953.508869791665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45953.508869791665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45953.508869791665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45953.508869791665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45953.508869791665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45953.508869791665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45953.508869791665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45953.508869791665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45953.508869791665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45953.508869791665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45953.508869791665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45953.508869791665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45953.508869791665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45953.508869791665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45953.508869791665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45953.508869791665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45953.508869791665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45953.508869791665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45953.508869791665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45953.508869791665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45953.508869791665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45953.508869791665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45953.508869791665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45953.508869791665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45953.508869791665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45953.508869791665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45953.508869791665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45953.508869791665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45953.508869791665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45953.508869791665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45953.508869791665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45953.508869791665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45953.508869791665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45953.508869791665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45953.508869791665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45953.508869791665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45953.508869791665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45953.508869791665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45953.508869791665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45953.508869791665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45953.508869791665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45953.508869791665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45953.508869791665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45953.508869791665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45953.508869791665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45953.508869791665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45953.508869791665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45953.508869791665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45953.508869791665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45953.508869791665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45953.508869791665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45953.508869791665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45953.508869791665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45953.508869791665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45953.508869791665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45953.508869791665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45953.508869791665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45953.508869791665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45953.508869791665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45953.508869791665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45953.508869791665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45953.508869791665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45953.508869791665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45953.508869791665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45953.508869791665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45953.508869791665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45953.508869791665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45953.508869791665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45953.508869791665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45953.508869791665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45953.508869791665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45953.508869791665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45953.508869791665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45953.508869791665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45953.508869791665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45953.508869791665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45953.508869791665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45953.508869791665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45953.508869791665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45953.508869791665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45953.508869791665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45953.508869791665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45953.508869791665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45953.508869791665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45953.508869791665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45953.508869791665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45953.508869791665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45953.508869791665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45953.508869791665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45953.508869791665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45953.508869791665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45953.508869791665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45953.508869791665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45953.508869791665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45953.508869791665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45953.508869791665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45953.508869791665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45953.508869791665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45953.508869791665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45953.508869791665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45953.508869791665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45953.508869791665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45953.508869791665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45953.508869791665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45953.508869791665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45953.508869791665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45953.508869791665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45953.508869791665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45953.508869791665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45953.508869791665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45953.508869791665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45953.508869791665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45953.508869791665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45953.508869791665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45953.508869791665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45953.508869791665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45953.508869791665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45953.508869791665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45953.508869791665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45953.508869791665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45953.508869791665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45953.508869791665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45953.508869791665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45953.508869791665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45953.508869791665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45953.508869791665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45953.508869791665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45953.508869791665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45953.508869791665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45953.508869791665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45953.508869791665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45953.508869791665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45953.508869791665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45953.508869791665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45953.508869791665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45953.508869791665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45953.508869791665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45953.508869791665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45953.508869791665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45953.508869791665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45953.508869791665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45953.508869791665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45953.508869791665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45953.508869791665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45953.508869791665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45953.508869791665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45953.508869791665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45953.508869791665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45953.508869791665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45953.508869791665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45953.508869791665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45953.508869791665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45953.508869791665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45953.508869791665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45953.508869791665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45953.508869791665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45953.508869791665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45953.508869791665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45953.508869791665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45953.508869791665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45953.508869791665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45953.508869791665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45953.508869791665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45953.508869791665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45953.508869791665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45953.508869791665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45953.508869791665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45953.508869791665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45953.508869791665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45953.508869791665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45953.508869791665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45953.508869791665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45953.508869791665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45953.508869791665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45953.508869791665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45953.508869791665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45953.508869791665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45953.508869791665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45953.508869791665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45953.508869791665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45953.508869791665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45953.508869791665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45953.508869791665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45953.508869791665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45953.508869791665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45953.508869791665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45953.508869791665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45953.508869791665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45953.508869791665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45953.508869791665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45953.508869791665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45953.508869791665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45953.508869791665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45953.508869791665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45953.508869791665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45953.508869791665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45953.508869791665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45953.508869791665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45953.508869791665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45953.508869791665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45953.508869791665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45953.508869791665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45953.508869791665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45953.508869791665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45953.508869791665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45953.508869791665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45953.508869791665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45953.508869791665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45953.508869791665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45953.508869791665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45953.508869791665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45953.508869791665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45953.508869791665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45953.508869791665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45953.508869791665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45953.508869791665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45953.508869791665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45953.508869791665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45953.508869791665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45953.508869791665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45953.508869791665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45953.508869791665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45953.508869791665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45953.508869791665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45953.508869791665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45953.508869791665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45953.508869791665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45953.508869791665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45953.508869791665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45953.508869791665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45953.508869791665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45953.508869791665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45953.508869791665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45953.508869791665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45953.508869791665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45953.508869791665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45953.508869791665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45953.508869791665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45953.508869791665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45953.508869791665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45953.508869791665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45953.508869791665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45953.508869791665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45953.508869791665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45953.508869791665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45953.508869791665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45953.508869791665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45953.508869791665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45953.508869791665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45953.508869791665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45953.508869791665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45953.508869791665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45953.508869791665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45953.508869791665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45953.508869791665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45953.508869791665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45953.508869791665</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45953.508869791665</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45953.508869791665</v>
      </c>
      <c r="H2" s="109"/>
      <c r="I2" s="105" t="str">
        <f>IFERROR(VLOOKUP(D2,DB!A:F,6,0),"")</f>
        <v/>
      </c>
      <c r="J2" s="104" t="str">
        <f>IFERROR(VLOOKUP(D2,DB!A:G,7,0),"")</f>
        <v/>
      </c>
      <c r="K2" s="110"/>
      <c r="L2" s="111" t="str">
        <f>IFERROR(VLOOKUP(D2,DB!A:I,9,0),"")</f>
        <v/>
      </c>
    </row>
    <row r="3" spans="1:16383" ht="31.5" customHeight="1">
      <c r="A3" s="106"/>
      <c r="B3" s="105" t="str">
        <f>IFERROR(VLOOKUP(D3,DB!A:K,11,0),"")</f>
        <v/>
      </c>
      <c r="C3" s="107"/>
      <c r="D3"/>
      <c r="E3" s="108"/>
      <c r="F3" s="109"/>
      <c r="G3" s="78">
        <f ca="1">IFERROR(NOW()-F3,"-")</f>
        <v>45953.508869791665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45953.508869791665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45953.508869791665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45953.508869791665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45953.508869791665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45953.508869791665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45953.508869791665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45953.508869791665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45953.508869791665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45953.508869791665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45953.508869791665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45953.508869791665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45953.508869791665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45953.508869791665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45953.508869791665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45953.508869791665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45953.508869791665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45953.508869791665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45953.508869791665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45953.508869791665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45953.508869791665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45953.508869791665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45953.508869791665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45953.508869791665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45953.508869791665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45953.508869791665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45953.508869791665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45953.508869791665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45953.508869791665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45953.508869791665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45953.508869791665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45953.508869791665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45953.508869791665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45953.508869791665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45953.508869791665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45953.508869791665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45953.508869791665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45953.508869791665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45953.508869791665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45953.508869791665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45953.508869791665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45953.508869791665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45953.508869791665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45953.508869791665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45953.508869791665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45953.508869791665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45953.508869791665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45953.508869791665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45953.508869791665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45953.508869791665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45953.508869791665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45953.508869791665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45953.508869791665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45953.508869791665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45953.508869791665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45953.508869791665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45953.508869791665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45953.508869791665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45953.508869791665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45953.508869791665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45953.508869791665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45953.508869791665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45953.508869791665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45953.508869791665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45953.508869791665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45953.508869791665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45953.508869791665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45953.508869791665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45953.508869791665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45953.508869791665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45953.508869791665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45953.508869791665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45953.508869791665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45953.508869791665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45953.508869791665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45953.508869791665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45953.508869791665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45953.508869791665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45953.508869791665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45953.508869791665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45953.508869791665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45953.508869791665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45953.508869791665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45953.508869791665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45953.508869791665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45953.508869791665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45953.508869791665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45953.508869791665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45953.508869791665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45953.508869791665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45953.508869791665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45953.508869791665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45953.508869791665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45953.508869791665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45953.508869791665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45953.508869791665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45953.508869791665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45953.508869791665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45953.508869791665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45953.508869791665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45953.508869791665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45953.508869791665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45953.508869791665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45953.508869791665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45953.508869791665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45953.508869791665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45953.508869791665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45953.508869791665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45953.508869791665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45953.508869791665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45953.508869791665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45953.508869791665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45953.508869791665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45953.508869791665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45953.508869791665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45953.508869791665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45953.508869791665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45953.508869791665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45953.508869791665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45953.508869791665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45953.508869791665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45953.508869791665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45953.508869791665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45953.508869791665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45953.508869791665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45953.508869791665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45953.508869791665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45953.508869791665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45953.508869791665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45953.508869791665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45953.508869791665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45953.508869791665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45953.508869791665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45953.508869791665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45953.508869791665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45953.508869791665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45953.508869791665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45953.508869791665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45953.508869791665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45953.508869791665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45953.508869791665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45953.508869791665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45953.508869791665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45953.508869791665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45953.508869791665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45953.508869791665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45953.508869791665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45953.508869791665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45953.508869791665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45953.508869791665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45953.508869791665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45953.508869791665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45953.508869791665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45953.508869791665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45953.508869791665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45953.508869791665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45953.508869791665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45953.508869791665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45953.508869791665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45953.508869791665</v>
      </c>
      <c r="H162" s="109"/>
      <c r="I162" s="105" t="str">
        <f>IFERROR(VLOOKUP(D162,DB!A:F,6,0),"")</f>
        <v/>
      </c>
      <c r="J162" s="104" t="str">
        <f>IFERROR(VLOOKUP(D162,DB!A:G,7,0),"")</f>
        <v/>
      </c>
      <c r="K162" s="110"/>
      <c r="L162" s="111" t="str">
        <f>IFERROR(VLOOKUP(D162,DB!A:I,9,0),"")</f>
        <v/>
      </c>
    </row>
  </sheetData>
  <dataValidations count="2">
    <dataValidation allowBlank="1" showInputMessage="1" showErrorMessage="1" sqref="E1" xr:uid="{380493DB-286A-4683-AF55-C78F04945A49}"/>
    <dataValidation type="list" allowBlank="1" showInputMessage="1" showErrorMessage="1" sqref="E2: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2025-10-23T09:12:47Z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