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82" documentId="13_ncr:1_{F6CB121F-512D-4AA6-A0C1-0FB36C537598}" xr6:coauthVersionLast="47" xr6:coauthVersionMax="47" xr10:uidLastSave="{D8134384-C73F-497F-8F50-8DE3B71C8EA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<sst xmlns="http://schemas.openxmlformats.org/spreadsheetml/2006/main" count="178583" uniqueCount="39074">
  <si>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</si>
  <si>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</si>
  <si>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</si>
  <si>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</si>
  <si>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</si>
  <si>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</si>
  <si>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</si>
  <si>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</si>
  <si>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</si>
  <si>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</si>
  <si>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</si>
  <si>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</si>
  <si>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</si>
  <si>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</si>
  <si>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</si>
  <si>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</si>
  <si>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</si>
  <si>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</si>
  <si>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</si>
  <si>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</si>
  <si>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</si>
  <si>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</si>
  <si>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</si>
  <si>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</si>
  <si>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</si>
  <si>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</si>
  <si>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</si>
  <si>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</si>
  <si>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</si>
  <si>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</si>
  <si>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</si>
  <si>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</si>
  <si>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</si>
  <si>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</si>
  <si>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</si>
  <si>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</si>
  <si>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</si>
  <si>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</si>
  <si>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</si>
  <si>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</si>
  <si>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</si>
  <si>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</si>
  <si>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</si>
  <si>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</si>
  <si>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</si>
  <si>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</si>
  <si>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</si>
  <si>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</si>
  <si>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</si>
  <si>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</si>
  <si>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</si>
  <si>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</si>
  <si>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</si>
  <si>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</si>
  <si>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</si>
  <si>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</si>
  <si>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</si>
  <si>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</si>
  <si>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</si>
  <si>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</si>
  <si>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</si>
  <si>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</si>
  <si>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</si>
  <si>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</si>
  <si>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</si>
  <si>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</si>
  <si>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</si>
  <si>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</si>
  <si>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</si>
  <si>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</si>
  <si>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</si>
  <si>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</si>
  <si>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</si>
  <si>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</si>
  <si>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</si>
  <si>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</si>
  <si>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</si>
  <si>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</si>
  <si>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</si>
  <si>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</si>
  <si>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</si>
  <si>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</si>
  <si>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</si>
  <si>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</si>
  <si>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</si>
  <si>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</si>
  <si>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</si>
  <si>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</si>
  <si>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</si>
  <si>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</si>
  <si>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</si>
  <si>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</si>
  <si>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</si>
  <si>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</si>
  <si>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</si>
  <si>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</si>
  <si>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</si>
  <si>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</si>
  <si>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</si>
  <si>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</si>
  <si>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</si>
  <si>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</si>
  <si>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</si>
  <si>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</si>
  <si>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</si>
  <si>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</si>
  <si>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</si>
  <si>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</si>
  <si>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</si>
  <si>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</si>
  <si>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</si>
  <si>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</si>
  <si>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</si>
  <si>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</si>
  <si>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</si>
  <si>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</si>
  <si>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</si>
  <si>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</si>
  <si>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</si>
  <si>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</si>
  <si>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</si>
  <si>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</si>
  <si>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</si>
  <si>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</si>
  <si>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</si>
  <si>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</si>
  <si>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</si>
  <si>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</si>
  <si>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</si>
  <si>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</si>
  <si>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</si>
  <si>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</si>
  <si>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</si>
  <si>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</si>
  <si>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</si>
  <si>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</si>
  <si>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</si>
  <si>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</si>
  <si>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</si>
  <si>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</si>
  <si>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</si>
  <si>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</si>
  <si>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</si>
  <si>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</si>
  <si>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</si>
  <si>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</si>
  <si>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</si>
  <si>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</si>
  <si>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</si>
  <si>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</si>
  <si>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</si>
  <si>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</si>
  <si>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</si>
  <si>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</si>
  <si>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</si>
  <si>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</si>
  <si>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</si>
  <si>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</si>
  <si>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</si>
  <si>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</si>
  <si>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</si>
  <si>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</si>
  <si>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</si>
  <si>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</si>
  <si>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</si>
  <si>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</si>
  <si>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</si>
  <si>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</si>
  <si>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</si>
  <si>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</si>
  <si>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</si>
  <si>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</si>
  <si>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</si>
  <si>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</si>
  <si>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</si>
  <si>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</si>
  <si>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</si>
  <si>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</si>
  <si>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</si>
  <si>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</si>
  <si>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</si>
  <si>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</si>
  <si>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</si>
  <si>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</si>
  <si>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</si>
  <si>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</si>
  <si>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</si>
  <si>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</si>
  <si>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</si>
  <si>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</si>
  <si>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</si>
  <si>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</si>
  <si>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</si>
  <si>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</si>
  <si>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</si>
  <si>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</si>
  <si>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</si>
  <si>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</si>
  <si>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</si>
  <si>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</si>
  <si>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</si>
  <si>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</si>
  <si>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</si>
  <si>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</si>
  <si>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</si>
  <si>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</si>
  <si>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</si>
  <si>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</si>
  <si>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</si>
  <si>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</si>
  <si>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</si>
  <si>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</si>
  <si>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</si>
  <si>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</si>
  <si>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</si>
  <si>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</si>
  <si>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</si>
  <si>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</si>
  <si>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</si>
  <si>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</si>
  <si>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</si>
  <si>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</si>
  <si>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</si>
  <si>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</si>
  <si>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</si>
  <si>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</si>
  <si>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</si>
  <si>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</si>
  <si>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</si>
  <si>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</si>
  <si>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</si>
  <si>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</si>
  <si>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</si>
  <si>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</si>
  <si>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</si>
  <si>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</si>
  <si>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</si>
  <si>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</si>
  <si>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</si>
  <si>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</si>
  <si>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</si>
  <si>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</si>
  <si>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</si>
  <si>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</si>
  <si>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</si>
  <si>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</si>
  <si>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</si>
  <si>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</si>
  <si>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</si>
  <si>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</si>
  <si>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</si>
  <si>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</si>
  <si>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</si>
  <si>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</si>
  <si>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</si>
  <si>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</si>
  <si>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</si>
  <si>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</si>
  <si>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</si>
  <si>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</si>
  <si>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</si>
  <si>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</si>
  <si>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</si>
  <si>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</si>
  <si>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</si>
  <si>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</si>
  <si>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</si>
  <si>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</si>
  <si>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</si>
  <si>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</si>
  <si>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</si>
  <si>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</si>
  <si>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</si>
  <si>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</si>
  <si>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</si>
  <si>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</si>
  <si>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</si>
  <si>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</si>
  <si>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</si>
  <si>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</si>
  <si>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</si>
  <si>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</si>
  <si>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</si>
  <si>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</si>
  <si>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</si>
  <si>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</si>
  <si>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</si>
  <si>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</si>
  <si>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</si>
  <si>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</si>
  <si>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</si>
  <si>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</si>
  <si>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</si>
  <si>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</si>
  <si>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</si>
  <si>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</si>
  <si>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</si>
  <si>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</si>
  <si>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</si>
  <si>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</si>
  <si>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</si>
  <si>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</si>
  <si>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</si>
  <si>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</si>
  <si>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</si>
  <si>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</si>
  <si>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</si>
  <si>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</si>
  <si>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</si>
  <si>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</si>
  <si>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</si>
  <si>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</si>
  <si>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</si>
  <si>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</si>
  <si>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</si>
  <si>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</si>
  <si>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</si>
  <si>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</si>
  <si>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</si>
  <si>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</si>
  <si>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</si>
  <si>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</si>
  <si>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</si>
  <si>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</si>
  <si>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</si>
  <si>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</si>
  <si>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</si>
  <si>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</si>
  <si>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</si>
  <si>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</si>
  <si>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</si>
  <si>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</si>
  <si>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</si>
  <si>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</si>
  <si>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</si>
  <si>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</si>
  <si>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</si>
  <si>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</si>
  <si>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</si>
  <si>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</si>
  <si>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</si>
  <si>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</si>
  <si>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</si>
  <si>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</si>
  <si>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</si>
  <si>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</si>
  <si>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</si>
  <si>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</si>
  <si>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</si>
  <si>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</si>
  <si>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</si>
  <si>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</si>
  <si>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</si>
  <si>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</si>
  <si>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</si>
  <si>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</si>
  <si>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</si>
  <si>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</si>
  <si>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</si>
  <si>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</si>
  <si>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</si>
  <si>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</si>
  <si>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</si>
  <si>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</si>
  <si>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</si>
  <si>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</si>
  <si>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</si>
  <si>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</si>
  <si>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</si>
  <si>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</si>
  <si>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</si>
  <si>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</si>
  <si>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</si>
  <si>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</si>
  <si>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</si>
  <si>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</si>
  <si>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</si>
  <si>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</si>
  <si>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</si>
  <si>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</si>
  <si>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</si>
  <si>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</si>
  <si>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</si>
  <si>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</si>
  <si>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</si>
  <si>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</si>
  <si>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</si>
  <si>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</si>
  <si>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</si>
  <si>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</si>
  <si>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</si>
  <si>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</si>
  <si>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</si>
  <si>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</si>
  <si>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</si>
  <si>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</si>
  <si>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</si>
  <si>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</si>
  <si>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</si>
  <si>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</si>
  <si>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</si>
  <si>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</si>
  <si>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</si>
  <si>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</si>
  <si>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</si>
  <si>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</si>
  <si>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</si>
  <si>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</si>
  <si>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</si>
  <si>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</si>
  <si>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</si>
  <si>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</si>
  <si>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</si>
  <si>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</si>
  <si>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</si>
  <si>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</si>
  <si>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</si>
  <si>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</si>
  <si>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</si>
  <si>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</si>
  <si>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</si>
  <si>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</si>
  <si>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</si>
  <si>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</si>
  <si>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</si>
  <si>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</si>
  <si>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</si>
  <si>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</si>
  <si>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</si>
  <si>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</si>
  <si>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</si>
  <si>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</si>
  <si>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</si>
  <si>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</si>
  <si>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</si>
  <si>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</si>
  <si>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</si>
  <si>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</si>
  <si>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</si>
  <si>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</si>
  <si>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</si>
  <si>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</si>
  <si>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</si>
  <si>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</si>
  <si>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</si>
  <si>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</si>
  <si>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</si>
  <si>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</si>
  <si>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</si>
  <si>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</si>
  <si>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</si>
  <si>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</si>
  <si>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</si>
  <si>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</si>
  <si>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</si>
  <si>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</si>
  <si>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</si>
  <si>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</si>
  <si>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</si>
  <si>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</si>
  <si>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</si>
  <si>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</si>
  <si>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</si>
  <si>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</si>
  <si>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</si>
  <si>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</si>
  <si>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</si>
  <si>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</si>
  <si>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</si>
  <si>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</si>
  <si>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</si>
  <si>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</si>
  <si>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</si>
  <si>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</si>
  <si>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</si>
  <si>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</si>
  <si>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</si>
  <si>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</si>
  <si>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</si>
  <si>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</si>
  <si>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</si>
  <si>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</si>
  <si>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</si>
  <si>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</si>
  <si>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</si>
  <si>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</si>
  <si>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</si>
  <si>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</si>
  <si>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</si>
  <si>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</si>
  <si>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</si>
  <si>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</si>
  <si>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</si>
  <si>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</si>
  <si>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</si>
  <si>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</si>
  <si>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</si>
  <si>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</si>
  <si>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</si>
  <si>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</si>
  <si>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</si>
  <si>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</si>
  <si>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</si>
  <si>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</si>
  <si>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</si>
  <si>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</si>
  <si>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</si>
  <si>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</si>
  <si>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</si>
  <si>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</si>
  <si>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</si>
  <si>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</si>
  <si>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</si>
  <si>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</si>
  <si>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</si>
  <si>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</si>
  <si>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</si>
  <si>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</si>
  <si>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</si>
  <si>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</si>
  <si>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</si>
  <si>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</si>
  <si>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</si>
  <si>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</si>
  <si>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</si>
  <si>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</si>
  <si>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</si>
  <si>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</si>
  <si>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</si>
  <si>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</si>
  <si>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</si>
  <si>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</si>
  <si>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</si>
  <si>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</si>
  <si>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</si>
  <si>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</si>
  <si>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</si>
  <si>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</si>
  <si>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</si>
  <si>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</si>
  <si>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</si>
  <si>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</si>
  <si>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</si>
  <si>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</si>
  <si>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</si>
  <si>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</si>
  <si>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</si>
  <si>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</si>
  <si>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</si>
  <si>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</si>
  <si>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</si>
  <si>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</si>
  <si>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</si>
  <si>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</si>
  <si>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</si>
  <si>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</si>
  <si>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</si>
  <si>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</si>
  <si>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</si>
  <si>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</si>
  <si>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</si>
  <si>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</si>
  <si>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</si>
  <si>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</si>
  <si>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</si>
  <si>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</si>
  <si>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</si>
  <si>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</si>
  <si>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</si>
  <si>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</si>
  <si>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</si>
  <si>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</si>
  <si>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</si>
  <si>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</si>
  <si>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</si>
  <si>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</si>
  <si>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</si>
  <si>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</si>
  <si>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</si>
  <si>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</si>
  <si>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</si>
  <si>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</si>
  <si>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</si>
  <si>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</si>
  <si>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</si>
  <si>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</si>
  <si>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</si>
  <si>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</si>
  <si>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</si>
  <si>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</si>
  <si>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</si>
  <si>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</si>
  <si>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</si>
  <si>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</si>
  <si>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</si>
  <si>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</si>
  <si>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</si>
  <si>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</si>
  <si>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</si>
  <si>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</si>
  <si>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</si>
  <si>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</si>
  <si>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</si>
  <si>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</si>
  <si>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</si>
  <si>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</si>
  <si>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</si>
  <si>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</si>
  <si>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</si>
  <si>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</si>
  <si>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</si>
  <si>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</si>
  <si>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</si>
  <si>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</si>
  <si>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</si>
  <si>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</si>
  <si>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</si>
  <si>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</si>
  <si>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</si>
  <si>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</si>
  <si>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</si>
  <si>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</si>
  <si>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</si>
  <si>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</si>
  <si>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</si>
  <si>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</si>
  <si>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</si>
  <si>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</si>
  <si>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</si>
  <si>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</si>
  <si>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</si>
  <si>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</si>
  <si>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</si>
  <si>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</si>
  <si>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</si>
  <si>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</si>
  <si>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</si>
  <si>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</si>
  <si>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</si>
  <si>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</si>
  <si>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</si>
  <si>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</si>
  <si>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</si>
  <si>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</si>
  <si>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</si>
  <si>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</si>
  <si>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</si>
  <si>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</si>
  <si>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</si>
  <si>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</si>
  <si>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</si>
  <si>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</si>
  <si>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</si>
  <si>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</si>
  <si>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</si>
  <si>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</si>
  <si>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</si>
  <si>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</si>
  <si>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</si>
  <si>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</si>
  <si>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</si>
  <si>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</si>
  <si>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</si>
  <si>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</si>
  <si>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</si>
  <si>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</si>
  <si>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</si>
  <si>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</si>
  <si>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</si>
  <si>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</si>
  <si>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</si>
  <si>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</si>
  <si>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</si>
  <si>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</si>
  <si>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</si>
  <si>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</si>
  <si>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</si>
  <si>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</si>
  <si>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</si>
  <si>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</si>
  <si>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</si>
  <si>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</si>
  <si>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</si>
  <si>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</si>
  <si>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</si>
  <si>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</si>
  <si>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</si>
  <si>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</si>
  <si>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</si>
  <si>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</si>
  <si>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</si>
  <si>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</si>
  <si>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</si>
  <si>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</si>
  <si>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</si>
  <si>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</si>
  <si>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</si>
  <si>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</si>
  <si>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</si>
  <si>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</si>
  <si>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</si>
  <si>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</si>
  <si>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</si>
  <si>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</si>
  <si>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</si>
  <si>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</si>
  <si>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</si>
  <si>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</si>
  <si>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</si>
  <si>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</si>
  <si>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</si>
  <si>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</si>
  <si>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</si>
  <si>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</si>
  <si>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</si>
  <si>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</si>
  <si>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</si>
  <si>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</si>
  <si>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</si>
  <si>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</si>
  <si>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</si>
  <si>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</si>
  <si>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</si>
  <si>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</si>
  <si>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</si>
  <si>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</si>
  <si>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</si>
  <si>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</si>
  <si>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</si>
  <si>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</si>
  <si>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</si>
  <si>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</si>
  <si>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</si>
  <si>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</si>
  <si>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</si>
  <si>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</si>
  <si>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</si>
  <si>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</si>
  <si>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</si>
  <si>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</si>
  <si>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</si>
  <si>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</si>
  <si>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</si>
  <si>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</si>
  <si>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</si>
  <si>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</si>
  <si>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</si>
  <si>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</si>
  <si>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</si>
  <si>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</si>
  <si>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</si>
  <si>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</si>
  <si>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</si>
  <si>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</si>
  <si>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</si>
  <si>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</si>
  <si>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</si>
  <si>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</si>
  <si>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</si>
  <si>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</si>
  <si>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</si>
  <si>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</si>
  <si>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</si>
  <si>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</si>
  <si>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</si>
  <si>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</si>
  <si>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</si>
  <si>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</si>
  <si>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</si>
  <si>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</si>
  <si>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</si>
  <si>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</si>
  <si>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</si>
  <si>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</si>
  <si>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</si>
  <si>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</si>
  <si>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</si>
  <si>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</si>
  <si>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</si>
  <si>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</si>
  <si>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</si>
  <si>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</si>
  <si>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</si>
  <si>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</si>
  <si>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</si>
  <si>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</si>
  <si>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</si>
  <si>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</si>
  <si>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</si>
  <si>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</si>
  <si>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</si>
  <si>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</si>
  <si>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</si>
  <si>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</si>
  <si>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</si>
  <si>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</si>
  <si>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</si>
  <si>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</si>
  <si>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</si>
  <si>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</si>
  <si>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</si>
  <si>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</si>
  <si>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</si>
  <si>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</si>
  <si>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</si>
  <si>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</si>
  <si>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</si>
  <si>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</si>
  <si>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</si>
  <si>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</si>
  <si>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</si>
  <si>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</si>
  <si>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</si>
  <si>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</si>
  <si>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</si>
  <si>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</si>
  <si>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</si>
  <si>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</si>
  <si>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</si>
  <si>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</si>
  <si>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</si>
  <si>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</si>
  <si>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</si>
  <si>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</si>
  <si>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</si>
  <si>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</si>
  <si>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</si>
  <si>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</si>
  <si>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</si>
  <si>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</si>
  <si>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</si>
  <si>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</si>
  <si>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</si>
  <si>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</si>
  <si>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</si>
  <si>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</si>
  <si>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</si>
  <si>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</si>
  <si>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</si>
  <si>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</si>
  <si>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</si>
  <si>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</si>
  <si>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</si>
  <si>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</si>
  <si>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</si>
  <si>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</si>
  <si>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</si>
  <si>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</si>
  <si>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</si>
  <si>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</si>
  <si>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</si>
  <si>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</si>
  <si>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</si>
  <si>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</si>
  <si>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</si>
  <si>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</si>
  <si>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</si>
  <si>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</si>
  <si>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</si>
  <si>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</si>
  <si>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</si>
  <si>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</si>
  <si>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</si>
  <si>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</si>
  <si>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</si>
  <si>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</si>
  <si>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</si>
  <si>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</si>
  <si>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</si>
  <si>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</si>
  <si>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</si>
  <si>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</si>
  <si>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</si>
  <si>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</si>
  <si>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</si>
  <si>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</si>
  <si>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</si>
  <si>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</si>
  <si>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</si>
  <si>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</si>
  <si>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</si>
  <si>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</si>
  <si>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</si>
  <si>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</si>
  <si>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</si>
  <si>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</si>
  <si>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</si>
  <si>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</si>
  <si>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</si>
  <si>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</si>
  <si>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</si>
  <si>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</si>
  <si>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</si>
  <si>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</si>
  <si>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</si>
  <si>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</si>
  <si>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</si>
  <si>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</si>
  <si>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</si>
  <si>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</si>
  <si>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</si>
  <si>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</si>
  <si>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</si>
  <si>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</si>
  <si>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</si>
  <si>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</si>
  <si>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</si>
  <si>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</si>
  <si>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</si>
  <si>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</si>
  <si>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</si>
  <si>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</si>
  <si>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</si>
  <si>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</si>
  <si>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</si>
  <si>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</si>
  <si>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</si>
  <si>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</si>
  <si>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</si>
  <si>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</si>
  <si>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</si>
  <si>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</si>
  <si>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</si>
  <si>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</si>
  <si>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</si>
  <si>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</si>
  <si>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</si>
  <si>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</si>
  <si>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</si>
  <si>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</si>
  <si>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</si>
  <si>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</si>
  <si>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</si>
  <si>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</si>
  <si>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</si>
  <si>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</si>
  <si>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</si>
  <si>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</si>
  <si>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</si>
  <si>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</si>
  <si>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</si>
  <si>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</si>
  <si>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</si>
  <si>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</si>
  <si>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</si>
  <si>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</si>
  <si>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</si>
  <si>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</si>
  <si>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</si>
  <si>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</si>
  <si>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</si>
  <si>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</si>
  <si>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</si>
  <si>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</si>
  <si>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</si>
  <si>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</si>
  <si>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</si>
  <si>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</si>
  <si>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</si>
  <si>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</si>
  <si>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</si>
  <si>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</si>
  <si>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</si>
  <si>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</si>
  <si>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</si>
  <si>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</si>
  <si>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</si>
  <si>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</si>
  <si>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</si>
  <si>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</si>
  <si>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</si>
  <si>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</si>
  <si>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</si>
  <si>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</si>
  <si>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</si>
  <si>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</si>
  <si>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</si>
  <si>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</si>
  <si>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</si>
  <si>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</si>
  <si>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</si>
  <si>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</si>
  <si>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</si>
  <si>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</si>
  <si>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</si>
  <si>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</si>
  <si>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</si>
  <si>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</si>
  <si>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</si>
  <si>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</si>
  <si>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</si>
  <si>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</si>
  <si>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</si>
  <si>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</si>
  <si>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</si>
  <si>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</si>
  <si>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</si>
  <si>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</si>
  <si>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</si>
  <si>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</si>
  <si>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</si>
  <si>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</si>
  <si>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</si>
  <si>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</si>
  <si>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</si>
  <si>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</si>
  <si>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</si>
  <si>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</si>
  <si>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</si>
  <si>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</si>
  <si>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</si>
  <si>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</si>
  <si>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</si>
  <si>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</si>
  <si>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</si>
  <si>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</si>
  <si>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</si>
  <si>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</si>
  <si>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</si>
  <si>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</si>
  <si>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</si>
  <si>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</si>
  <si>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</si>
  <si>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</si>
  <si>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</si>
  <si>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</si>
  <si>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</si>
  <si>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</si>
  <si>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</si>
  <si>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</si>
  <si>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</si>
  <si>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</si>
  <si>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</si>
  <si>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</si>
  <si>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</si>
  <si>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</si>
  <si>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</si>
  <si>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</si>
  <si>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</si>
  <si>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</si>
  <si>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</si>
  <si>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</si>
  <si>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</si>
  <si>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</si>
  <si>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</si>
  <si>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</si>
  <si>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</si>
  <si>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</si>
  <si>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</si>
  <si>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</si>
  <si>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</si>
  <si>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</si>
  <si>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</si>
  <si>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</si>
  <si>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</si>
  <si>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</si>
  <si>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</si>
  <si>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</si>
  <si>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</si>
  <si>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</si>
  <si>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</si>
  <si>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</si>
  <si>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</si>
  <si>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</si>
  <si>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</si>
  <si>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</si>
  <si>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</si>
  <si>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</si>
  <si>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</si>
  <si>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</si>
  <si>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</si>
  <si>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</si>
  <si>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</si>
  <si>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</si>
  <si>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</si>
  <si>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</si>
  <si>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</si>
  <si>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</si>
  <si>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</si>
  <si>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</si>
  <si>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</si>
  <si>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</si>
  <si>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</si>
  <si>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</si>
  <si>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</si>
  <si>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</si>
  <si>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</si>
  <si>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</si>
  <si>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</si>
  <si>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</si>
  <si>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</si>
  <si>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</si>
  <si>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</si>
  <si>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</si>
  <si>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</si>
  <si>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</si>
  <si>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</si>
  <si>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</si>
  <si>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</si>
  <si>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</si>
  <si>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</si>
  <si>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</si>
  <si>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</si>
  <si>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</si>
  <si>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</si>
  <si>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</si>
  <si>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</si>
  <si>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</si>
  <si>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</si>
  <si>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</si>
  <si>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</si>
  <si>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</si>
  <si>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</si>
  <si>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</si>
  <si>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</si>
  <si>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</si>
  <si>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</si>
  <si>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</si>
  <si>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</si>
  <si>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</si>
  <si>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</si>
  <si>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</si>
  <si>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</si>
  <si>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</si>
  <si>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</si>
  <si>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</si>
  <si>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</si>
  <si>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</si>
  <si>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</si>
  <si>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</si>
  <si>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</si>
  <si>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</si>
  <si>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</si>
  <si>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</si>
  <si>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</si>
  <si>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</si>
  <si>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</si>
  <si>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</si>
  <si>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</si>
  <si>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</si>
  <si>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</si>
  <si>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</si>
  <si>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</si>
  <si>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</si>
  <si>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</si>
  <si>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</si>
  <si>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</si>
  <si>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</si>
  <si>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</si>
  <si>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</si>
  <si>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</si>
  <si>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</si>
  <si>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</si>
  <si>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</si>
  <si>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</si>
  <si>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</si>
  <si>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</si>
  <si>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</si>
  <si>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</si>
  <si>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</si>
  <si>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</si>
  <si>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</si>
  <si>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</si>
  <si>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</si>
  <si>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</si>
  <si>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</si>
  <si>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</si>
  <si>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</si>
  <si>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</si>
  <si>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</si>
  <si>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</si>
  <si>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</si>
  <si>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</si>
  <si>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</si>
  <si>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</si>
  <si>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</si>
  <si>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</si>
  <si>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</si>
  <si>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</si>
  <si>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</si>
  <si>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</si>
  <si>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</si>
  <si>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</si>
  <si>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</si>
  <si>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</si>
  <si>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</si>
  <si>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</si>
  <si>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</si>
  <si>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</si>
  <si>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</si>
  <si>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</si>
  <si>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</si>
  <si>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</si>
  <si>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</si>
  <si>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</si>
  <si>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</si>
  <si>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</si>
  <si>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</si>
  <si>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</si>
  <si>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</si>
  <si>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</si>
  <si>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</si>
  <si>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</si>
  <si>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</si>
  <si>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</si>
  <si>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</si>
  <si>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</si>
  <si>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</si>
  <si>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</si>
  <si>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</si>
  <si>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</si>
  <si>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</si>
  <si>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</si>
  <si>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</si>
  <si>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</si>
  <si>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</si>
  <si>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</si>
  <si>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</si>
  <si>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</si>
  <si>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</si>
  <si>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</si>
  <si>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</si>
  <si>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</si>
  <si>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</si>
  <si>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</si>
  <si>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</si>
  <si>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</si>
  <si>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</si>
  <si>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</si>
  <si>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</si>
  <si>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</si>
  <si>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</si>
  <si>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</si>
  <si>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</si>
  <si>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</si>
  <si>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</si>
  <si>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</si>
  <si>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</si>
  <si>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</si>
  <si>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</si>
  <si>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</si>
  <si>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</si>
  <si>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</si>
  <si>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</si>
  <si>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</si>
  <si>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</si>
  <si>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</si>
  <si>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</si>
  <si>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</si>
  <si>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</si>
  <si>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</si>
  <si>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</si>
  <si>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</si>
  <si>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</si>
  <si>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</si>
  <si>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</si>
  <si>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</si>
  <si>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</si>
  <si>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</si>
  <si>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</si>
  <si>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</si>
  <si>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</si>
  <si>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</si>
  <si>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</si>
  <si>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</si>
  <si>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</si>
  <si>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</si>
  <si>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</si>
  <si>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</si>
  <si>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</si>
  <si>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</si>
  <si>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</si>
  <si>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</si>
  <si>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</si>
  <si>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</si>
  <si>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</si>
  <si>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</si>
  <si>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</si>
  <si>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</si>
  <si>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</si>
  <si>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</si>
  <si>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</si>
  <si>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</si>
  <si>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</si>
  <si>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</si>
  <si>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</si>
  <si>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</si>
  <si>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</si>
  <si>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</si>
  <si>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</si>
  <si>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</si>
  <si>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</si>
  <si>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</si>
  <si>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</si>
  <si>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</si>
  <si>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</si>
  <si>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</si>
  <si>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</si>
  <si>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</si>
  <si>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</si>
  <si>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</si>
  <si>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</si>
  <si>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</si>
  <si>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</si>
  <si>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</si>
  <si>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</si>
  <si>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</si>
  <si>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</si>
  <si>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</si>
  <si>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</si>
  <si>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</si>
  <si>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</si>
  <si>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</si>
  <si>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</si>
  <si>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</si>
  <si>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</si>
  <si>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</si>
  <si>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</si>
  <si>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</si>
  <si>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</si>
  <si>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</si>
  <si>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</si>
  <si>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</si>
  <si>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</si>
  <si>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</si>
  <si>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</si>
  <si>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</si>
  <si>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</si>
  <si>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</si>
  <si>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</si>
  <si>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</si>
  <si>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</si>
  <si>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</si>
  <si>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</si>
  <si>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</si>
  <si>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</si>
  <si>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</si>
  <si>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</si>
  <si>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</si>
  <si>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</si>
  <si>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</si>
  <si>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</si>
  <si>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</si>
  <si>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</si>
  <si>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</si>
  <si>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</si>
  <si>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</si>
  <si>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</si>
  <si>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</si>
  <si>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</si>
  <si>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</si>
  <si>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</si>
  <si>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</si>
  <si>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</si>
  <si>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</si>
  <si>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</si>
  <si>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</si>
  <si>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</si>
  <si>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</si>
  <si>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</si>
  <si>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</si>
  <si>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</si>
  <si>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</si>
  <si>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</si>
  <si>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</si>
  <si>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</si>
  <si>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</si>
  <si>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</si>
  <si>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</si>
  <si>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</si>
  <si>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</si>
  <si>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</si>
  <si>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</si>
  <si>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</si>
  <si>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</si>
  <si>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</si>
  <si>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</si>
  <si>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</si>
  <si>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</si>
  <si>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</si>
  <si>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</si>
  <si>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</si>
  <si>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</si>
  <si>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</si>
  <si>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</si>
  <si>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</si>
  <si>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</si>
  <si>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</si>
  <si>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</si>
  <si>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</si>
  <si>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</si>
  <si>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</si>
  <si>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</si>
  <si>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</si>
  <si>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</si>
  <si>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</si>
  <si>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</si>
  <si>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</si>
  <si>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</si>
  <si>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</si>
  <si>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</si>
  <si>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</si>
  <si>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</si>
  <si>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</si>
  <si>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</si>
  <si>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</si>
  <si>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</si>
  <si>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</si>
  <si>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</si>
  <si>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</si>
  <si>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</si>
  <si>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</si>
  <si>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</si>
  <si>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</si>
  <si>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</si>
  <si>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</si>
  <si>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</si>
  <si>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</si>
  <si>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</si>
  <si>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</si>
  <si>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</si>
  <si>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</si>
  <si>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</si>
  <si>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</si>
  <si>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</si>
  <si>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</si>
  <si>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</si>
  <si>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</si>
  <si>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</si>
  <si>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</si>
  <si>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</si>
  <si>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</si>
  <si>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</si>
  <si>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</si>
  <si>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</si>
  <si>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</si>
  <si>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</si>
  <si>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</si>
  <si>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</si>
  <si>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</si>
  <si>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</si>
  <si>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</si>
  <si>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</si>
  <si>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</si>
  <si>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</si>
  <si>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</si>
  <si>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</si>
  <si>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</si>
  <si>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</si>
  <si>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</si>
  <si>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</si>
  <si>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</si>
  <si>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</si>
  <si>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</si>
  <si>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</si>
  <si>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</si>
  <si>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</si>
  <si>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</si>
  <si>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</si>
  <si>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</si>
  <si>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</si>
  <si>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</si>
  <si>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</si>
  <si>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</si>
  <si>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</si>
  <si>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</si>
  <si>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</si>
  <si>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</si>
  <si>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</si>
  <si>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</si>
  <si>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</si>
  <si>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</si>
  <si>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</si>
  <si>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</si>
  <si>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</si>
  <si>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</si>
  <si>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</si>
  <si>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</si>
  <si>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</si>
  <si>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</si>
  <si>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</si>
  <si>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</si>
  <si>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</si>
  <si>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</si>
  <si>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</si>
  <si>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</si>
  <si>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</si>
  <si>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</si>
  <si>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</si>
  <si>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</si>
  <si>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</si>
  <si>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</si>
  <si>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</si>
  <si>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</si>
  <si>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</si>
  <si>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</si>
  <si>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</si>
  <si>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</si>
  <si>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</si>
  <si>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</si>
  <si>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</si>
  <si>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</si>
  <si>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</si>
  <si>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</si>
  <si>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</si>
  <si>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</si>
  <si>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</si>
  <si>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</si>
  <si>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</si>
  <si>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</si>
  <si>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</si>
  <si>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</si>
  <si>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</si>
  <si>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</si>
  <si>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</si>
  <si>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</si>
  <si>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</si>
  <si>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</si>
  <si>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</si>
  <si>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</si>
  <si>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</si>
  <si>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</si>
  <si>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</si>
  <si>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</si>
  <si>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</si>
  <si>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</si>
  <si>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</si>
  <si>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</si>
  <si>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</si>
  <si>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</si>
  <si>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</si>
  <si>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</si>
  <si>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</si>
  <si>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</si>
  <si>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</si>
  <si>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</si>
  <si>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</si>
  <si>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</si>
  <si>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</si>
  <si>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</si>
  <si>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</si>
  <si>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</si>
  <si>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</si>
  <si>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</si>
  <si>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</si>
  <si>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</si>
  <si>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</si>
  <si>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</si>
  <si>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</si>
  <si>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</si>
  <si>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</si>
  <si>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</si>
  <si>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</si>
  <si>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</si>
  <si>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</si>
  <si>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</si>
  <si>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</si>
  <si>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</si>
  <si>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</si>
  <si>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</si>
  <si>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</si>
  <si>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</si>
  <si>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</si>
  <si>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</si>
  <si>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</si>
  <si>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</si>
  <si>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</si>
  <si>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</si>
  <si>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</si>
  <si>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</si>
  <si>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</si>
  <si>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</si>
  <si>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</si>
  <si>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</si>
  <si>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</si>
  <si>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</si>
  <si>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</si>
  <si>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</si>
  <si>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</si>
  <si>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</si>
  <si>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</si>
  <si>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</si>
  <si>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</si>
  <si>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</si>
  <si>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</si>
  <si>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</si>
  <si>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</si>
  <si>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</si>
  <si>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</si>
  <si>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</si>
  <si>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</si>
  <si>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</si>
  <si>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</si>
  <si>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</si>
  <si>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</si>
  <si>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</si>
  <si>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</si>
  <si>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</si>
  <si>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</si>
  <si>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</si>
  <si>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</si>
  <si>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</si>
  <si>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</si>
  <si>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</si>
  <si>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</si>
  <si>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</si>
  <si>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</si>
  <si>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</si>
  <si>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</si>
  <si>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</si>
  <si>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</si>
  <si>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</si>
  <si>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</si>
  <si>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</si>
  <si>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</si>
  <si>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</si>
  <si>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</si>
  <si>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</si>
  <si>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</si>
  <si>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</si>
  <si>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</si>
  <si>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</si>
  <si>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</si>
  <si>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</si>
  <si>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</si>
  <si>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</si>
  <si>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</si>
  <si>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</si>
  <si>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</si>
  <si>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</si>
  <si>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</si>
  <si>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</si>
  <si>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</si>
  <si>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</si>
  <si>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</si>
  <si>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</si>
  <si>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</si>
  <si>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</si>
  <si>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</si>
  <si>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</si>
  <si>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</si>
  <si>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</si>
  <si>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</si>
  <si>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</si>
  <si>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</si>
  <si>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</si>
  <si>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</si>
  <si>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</si>
  <si>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</si>
  <si>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</si>
  <si>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</si>
  <si>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</si>
  <si>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</si>
  <si>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</si>
  <si>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</si>
  <si>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</si>
  <si>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</si>
  <si>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</si>
  <si>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</si>
  <si>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</si>
  <si>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</si>
  <si>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</si>
  <si>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</si>
  <si>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</si>
  <si>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</si>
  <si>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</si>
  <si>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</si>
  <si>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</si>
  <si>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</si>
  <si>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</si>
  <si>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</si>
  <si>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</si>
  <si>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</si>
  <si>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</si>
  <si>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</si>
  <si>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</si>
  <si>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</si>
  <si>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</si>
  <si>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</si>
  <si>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</si>
  <si>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</si>
  <si>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</si>
  <si>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</si>
  <si>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</si>
  <si>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</si>
  <si>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</si>
  <si>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</si>
  <si>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</si>
  <si>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</si>
  <si>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</si>
  <si>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</si>
  <si>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</si>
  <si>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</si>
  <si>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</si>
  <si>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</si>
  <si>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</si>
  <si>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</si>
  <si>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</si>
  <si>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</si>
  <si>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</si>
  <si>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</si>
  <si>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</si>
  <si>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</si>
  <si>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</si>
  <si>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</si>
  <si>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</si>
  <si>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</si>
  <si>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</si>
  <si>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</si>
  <si>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</si>
  <si>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</si>
  <si>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</si>
  <si>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</si>
  <si>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</si>
  <si>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</si>
  <si>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</si>
  <si>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</si>
  <si>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</si>
  <si>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</si>
  <si>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</si>
  <si>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</si>
  <si>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</si>
  <si>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</si>
  <si>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</si>
  <si>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</si>
  <si>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</si>
  <si>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</si>
  <si>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</si>
  <si>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</si>
  <si>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</si>
  <si>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</si>
  <si>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</si>
  <si>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</si>
  <si>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</si>
  <si>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</si>
  <si>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</si>
  <si>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</si>
  <si>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</si>
  <si>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</si>
  <si>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</si>
  <si>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</si>
  <si>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</si>
  <si>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</si>
  <si>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</si>
  <si>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</si>
  <si>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</si>
  <si>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</si>
  <si>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</si>
  <si>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</si>
  <si>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</si>
  <si>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</si>
  <si>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</si>
  <si>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</si>
  <si>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</si>
  <si>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</si>
  <si>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</si>
  <si>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</si>
  <si>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</si>
  <si>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</si>
  <si>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</si>
  <si>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</si>
  <si>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</si>
  <si>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</si>
  <si>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</si>
  <si>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</si>
  <si>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</si>
  <si>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</si>
  <si>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</si>
  <si>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</si>
  <si>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</si>
  <si>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</si>
  <si>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</si>
  <si>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</si>
  <si>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</si>
  <si>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</si>
  <si>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</si>
  <si>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</si>
  <si>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</si>
  <si>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</si>
  <si>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</si>
  <si>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</si>
  <si>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</si>
  <si>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</si>
  <si>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</si>
  <si>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</si>
  <si>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</si>
  <si>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</si>
  <si>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</si>
  <si>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</si>
  <si>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</si>
  <si>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</si>
  <si>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</si>
  <si>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</si>
  <si>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</si>
  <si>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</si>
  <si>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</si>
  <si>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</si>
  <si>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</si>
  <si>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</si>
  <si>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</si>
  <si>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</si>
  <si>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</si>
  <si>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</si>
  <si>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</si>
  <si>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</si>
  <si>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</si>
  <si>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</si>
  <si>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</si>
  <si>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</si>
  <si>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</si>
  <si>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</si>
  <si>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</si>
  <si>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</si>
  <si>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</si>
  <si>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</si>
  <si>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</si>
  <si>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</si>
  <si>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</si>
  <si>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</si>
  <si>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</si>
  <si>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</si>
  <si>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</si>
  <si>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</si>
  <si>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</si>
  <si>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</si>
  <si>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</si>
  <si>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</si>
  <si>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</si>
  <si>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</si>
  <si>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</si>
  <si>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</si>
  <si>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</si>
  <si>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</si>
  <si>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</si>
  <si>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</si>
  <si>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</si>
  <si>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</si>
  <si>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</si>
  <si>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</si>
  <si>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</si>
  <si>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</si>
  <si>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</si>
  <si>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</si>
  <si>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</si>
  <si>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</si>
  <si>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</si>
  <si>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</si>
  <si>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</si>
  <si>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</si>
  <si>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</si>
  <si>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</si>
  <si>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</si>
  <si>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</si>
  <si>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</si>
  <si>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</si>
  <si>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</si>
  <si>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</si>
  <si>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</si>
  <si>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</si>
  <si>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</si>
  <si>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</si>
  <si>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</si>
  <si>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</si>
  <si>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</si>
  <si>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</si>
  <si>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</si>
  <si>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</si>
  <si>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</si>
  <si>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</si>
  <si>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</si>
  <si>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</si>
  <si>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</si>
  <si>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</si>
  <si>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</si>
  <si>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</si>
  <si>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</si>
  <si>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</si>
  <si>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</si>
  <si>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</si>
  <si>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</si>
  <si>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</si>
  <si>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</si>
  <si>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</si>
  <si>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</si>
  <si>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</si>
  <si>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</si>
  <si>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</si>
  <si>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</si>
  <si>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</si>
  <si>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</si>
  <si>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</si>
  <si>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</si>
  <si>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</si>
  <si>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</si>
  <si>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</si>
  <si>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</si>
  <si>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</si>
  <si>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</si>
  <si>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</si>
  <si>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</si>
  <si>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</si>
  <si>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</si>
  <si>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</si>
  <si>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</si>
  <si>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</si>
  <si>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</si>
  <si>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</si>
  <si>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</si>
  <si>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</si>
  <si>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</si>
  <si>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</si>
  <si>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</si>
  <si>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</si>
  <si>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</si>
  <si>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</si>
  <si>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</si>
  <si>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</si>
  <si>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</si>
  <si>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</si>
  <si>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</si>
  <si>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</si>
  <si>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</si>
  <si>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</si>
  <si>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</si>
  <si>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</si>
  <si>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</si>
  <si>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</si>
  <si>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</si>
  <si>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</si>
  <si>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</si>
  <si>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</si>
  <si>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</si>
  <si>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</si>
  <si>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</si>
  <si>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</si>
  <si>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</si>
  <si>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</si>
  <si>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</si>
  <si>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</si>
  <si>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</si>
  <si>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</si>
  <si>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</si>
  <si>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</si>
  <si>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</si>
  <si>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</si>
  <si>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</si>
  <si>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</si>
  <si>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</si>
  <si>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</si>
  <si>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</si>
  <si>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</si>
  <si>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</si>
  <si>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</si>
  <si>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</si>
  <si>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</si>
  <si>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</si>
  <si>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</si>
  <si>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</si>
  <si>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</si>
  <si>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</si>
  <si>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</si>
  <si>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</si>
  <si>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</si>
  <si>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</si>
  <si>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</si>
  <si>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</si>
  <si>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</si>
  <si>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</si>
  <si>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</si>
  <si>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</si>
  <si>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</si>
  <si>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</si>
  <si>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</si>
  <si>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</si>
  <si>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</si>
  <si>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</si>
  <si>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</si>
  <si>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</si>
  <si>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</si>
  <si>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</si>
  <si>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</si>
  <si>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</si>
  <si>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</si>
  <si>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</si>
  <si>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</si>
  <si>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</si>
  <si>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</si>
  <si>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</si>
  <si>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</si>
  <si>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</si>
  <si>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</si>
  <si>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</si>
  <si>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</si>
  <si>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</si>
  <si>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</si>
  <si>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</si>
  <si>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</si>
  <si>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</si>
  <si>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</si>
  <si>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</si>
  <si>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</si>
  <si>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</si>
  <si>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</si>
  <si>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</si>
  <si>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</si>
  <si>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</si>
  <si>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</si>
  <si>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</si>
  <si>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</si>
  <si>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</si>
  <si>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</si>
  <si>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</si>
  <si>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</si>
  <si>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</si>
  <si>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</si>
  <si>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</si>
  <si>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</si>
  <si>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</si>
  <si>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</si>
  <si>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</si>
  <si>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</si>
  <si>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</si>
  <si>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</si>
  <si>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</si>
  <si>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</si>
  <si>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</si>
  <si>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</si>
  <si>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</si>
  <si>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</si>
  <si>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</si>
  <si>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</si>
  <si>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</si>
  <si>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</si>
  <si>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</si>
  <si>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</si>
  <si>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</si>
  <si>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</si>
  <si>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</si>
  <si>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</si>
  <si>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</si>
  <si>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</si>
  <si>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</si>
  <si>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</si>
  <si>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</si>
  <si>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</si>
  <si>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</si>
  <si>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</si>
  <si>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</si>
  <si>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</si>
  <si>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</si>
  <si>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</si>
  <si>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</si>
  <si>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</si>
  <si>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</si>
  <si>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</si>
  <si>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</si>
  <si>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</si>
  <si>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</si>
  <si>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</si>
  <si>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</si>
  <si>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</si>
  <si>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</si>
  <si>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</si>
  <si>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</si>
  <si>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</si>
  <si>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</si>
  <si>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</si>
  <si>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</si>
  <si>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</si>
  <si>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</si>
  <si>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</si>
  <si>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</si>
  <si>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</si>
  <si>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</si>
  <si>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</si>
  <si>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</si>
  <si>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</si>
  <si>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</si>
  <si>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</si>
  <si>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</si>
  <si>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</si>
  <si>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</si>
  <si>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</si>
  <si>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</si>
  <si>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</si>
  <si>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</si>
  <si>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</si>
  <si>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</si>
  <si>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</si>
  <si>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</si>
  <si>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</si>
  <si>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</si>
  <si>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</si>
  <si>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</si>
  <si>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</si>
  <si>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</si>
  <si>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</si>
  <si>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</si>
  <si>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</si>
  <si>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</si>
  <si>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</si>
  <si>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</si>
  <si>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</si>
  <si>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</si>
  <si>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</si>
  <si>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</si>
  <si>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</si>
  <si>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</si>
  <si>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</si>
  <si>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</si>
  <si>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</si>
  <si>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</si>
  <si>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</si>
  <si>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</si>
  <si>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</si>
  <si>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</si>
  <si>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</si>
  <si>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</si>
  <si>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</si>
  <si>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</si>
  <si>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</si>
  <si>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</si>
  <si>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</si>
  <si>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</si>
  <si>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</si>
  <si>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</si>
  <si>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</si>
  <si>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</si>
  <si>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</si>
  <si>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</si>
  <si>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</si>
  <si>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</si>
  <si>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</si>
  <si>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</si>
  <si>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</si>
  <si>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</si>
  <si>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</si>
  <si>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</si>
  <si>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</si>
  <si>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</si>
  <si>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</si>
  <si>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</si>
  <si>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</si>
  <si>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</si>
  <si>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</si>
  <si>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</si>
  <si>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</si>
  <si>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</si>
  <si>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</si>
  <si>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</si>
  <si>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</si>
  <si>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</si>
  <si>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</si>
  <si>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</si>
  <si>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</si>
  <si>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</si>
  <si>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</si>
  <si>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</si>
  <si>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</si>
  <si>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</si>
  <si>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</si>
  <si>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</si>
  <si>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</si>
  <si>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</si>
  <si>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</si>
  <si>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</si>
  <si>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</si>
  <si>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</si>
  <si>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</si>
  <si>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</si>
  <si>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</si>
  <si>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</si>
  <si>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</si>
  <si>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</si>
  <si>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</si>
  <si>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</si>
  <si>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</si>
  <si>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</si>
  <si>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</si>
  <si>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</si>
  <si>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</si>
  <si>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</si>
  <si>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</si>
  <si>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</si>
  <si>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</si>
  <si>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</si>
  <si>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</si>
  <si>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</si>
  <si>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</si>
  <si>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</si>
  <si>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</si>
  <si>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</si>
  <si>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</si>
  <si>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</si>
  <si>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</si>
  <si>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</si>
  <si>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</si>
  <si>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</si>
  <si>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</si>
  <si>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</si>
  <si>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</si>
  <si>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</si>
  <si>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</si>
  <si>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</si>
  <si>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</si>
  <si>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</si>
  <si>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</si>
  <si>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</si>
  <si>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</si>
  <si>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</si>
  <si>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</si>
  <si>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</si>
  <si>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</si>
  <si>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</si>
  <si>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</si>
  <si>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</si>
  <si>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</si>
  <si>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</si>
  <si>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</si>
  <si>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</si>
  <si>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</si>
  <si>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</si>
  <si>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</si>
  <si>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</si>
  <si>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</si>
  <si>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</si>
  <si>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</si>
  <si>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</si>
  <si>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</si>
  <si>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</si>
  <si>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</si>
  <si>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</si>
  <si>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</si>
  <si>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</si>
  <si>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</si>
  <si>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</si>
  <si>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</si>
  <si>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</si>
  <si>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</si>
  <si>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</si>
  <si>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</si>
  <si>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</si>
  <si>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</si>
  <si>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</si>
  <si>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</si>
  <si>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</si>
  <si>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</si>
  <si>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</si>
  <si>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</si>
  <si>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</si>
  <si>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</si>
  <si>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</si>
  <si>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</si>
  <si>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</si>
  <si>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</si>
  <si>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</si>
  <si>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</si>
  <si>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</si>
  <si>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</si>
  <si>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</si>
  <si>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</si>
  <si>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</si>
  <si>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</si>
  <si>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</si>
  <si>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</si>
  <si>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</si>
  <si>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</si>
  <si>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</si>
  <si>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</si>
  <si>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</si>
  <si>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</si>
  <si>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</si>
  <si>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</si>
  <si>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</si>
  <si>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</si>
  <si>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</si>
  <si>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</si>
  <si>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</si>
  <si>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</si>
  <si>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</si>
  <si>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</si>
  <si>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</si>
  <si>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</si>
  <si>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</si>
  <si>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</si>
  <si>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</si>
  <si>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</si>
  <si>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</si>
  <si>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</si>
  <si>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</si>
  <si>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</si>
  <si>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</si>
  <si>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</si>
  <si>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</si>
  <si>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</si>
  <si>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</si>
  <si>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</si>
  <si>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</si>
  <si>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</si>
  <si>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</si>
  <si>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</si>
  <si>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</si>
  <si>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</si>
  <si>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</si>
  <si>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</si>
  <si>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</si>
  <si>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</si>
  <si>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</si>
  <si>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</si>
  <si>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</si>
  <si>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</si>
  <si>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</si>
  <si>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</si>
  <si>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</si>
  <si>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</si>
  <si>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</si>
  <si>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</si>
  <si>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</si>
  <si>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</si>
  <si>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</si>
  <si>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</si>
  <si>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</si>
  <si>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</si>
  <si>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</si>
  <si>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</si>
  <si>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</si>
  <si>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</si>
  <si>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</si>
  <si>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</si>
  <si>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</si>
  <si>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</si>
  <si>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</si>
  <si>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</si>
  <si>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</si>
  <si>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</si>
  <si>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</si>
  <si>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</si>
  <si>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</si>
  <si>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</si>
  <si>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</si>
  <si>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</si>
  <si>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</si>
  <si>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</si>
  <si>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</si>
  <si>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</si>
  <si>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</si>
  <si>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</si>
  <si>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</si>
  <si>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</si>
  <si>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</si>
  <si>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</si>
  <si>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</si>
  <si>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</si>
  <si>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</si>
  <si>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</si>
  <si>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</si>
  <si>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</si>
  <si>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</si>
  <si>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</si>
  <si>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</si>
  <si>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</si>
  <si>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</si>
  <si>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</si>
  <si>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</si>
  <si>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</si>
  <si>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</si>
  <si>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</si>
  <si>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</si>
  <si>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</si>
  <si>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</si>
  <si>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</si>
  <si>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</si>
  <si>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</si>
  <si>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</si>
  <si>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</si>
  <si>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</si>
  <si>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</si>
  <si>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</si>
  <si>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</si>
  <si>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</si>
  <si>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</si>
  <si>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</si>
  <si>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</si>
  <si>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</si>
  <si>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</si>
  <si>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</si>
  <si>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</si>
  <si>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</si>
  <si>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</si>
  <si>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</si>
  <si>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</si>
  <si>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</si>
  <si>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</si>
  <si>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</si>
  <si>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</si>
  <si>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</si>
  <si>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</si>
  <si>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</si>
  <si>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</si>
  <si>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</si>
  <si>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</si>
  <si>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</si>
  <si>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</si>
  <si>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</si>
  <si>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</si>
  <si>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</si>
  <si>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</si>
  <si>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</si>
  <si>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</si>
  <si>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</si>
  <si>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</si>
  <si>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</si>
  <si>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</si>
  <si>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</si>
  <si>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</si>
  <si>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</si>
  <si>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</si>
  <si>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</si>
  <si>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</si>
  <si>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</si>
  <si>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</si>
  <si>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</si>
  <si>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</si>
  <si>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</si>
  <si>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</si>
  <si>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</si>
  <si>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</si>
  <si>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</si>
  <si>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</si>
  <si>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</si>
  <si>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</si>
  <si>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</si>
  <si>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</si>
  <si>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</si>
  <si>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</si>
  <si>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</si>
  <si>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</si>
  <si>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</si>
  <si>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</si>
  <si>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</si>
  <si>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</si>
  <si>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</si>
  <si>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</si>
  <si>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</si>
  <si>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</si>
  <si>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</si>
  <si>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</si>
  <si>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</si>
  <si>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</si>
  <si>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</si>
  <si>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</si>
  <si>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</si>
  <si>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</si>
  <si>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</si>
  <si>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</si>
  <si>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</si>
  <si>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</si>
  <si>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</si>
  <si>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</si>
  <si>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</si>
  <si>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</si>
  <si>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</si>
  <si>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</si>
  <si>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</si>
  <si>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</si>
  <si>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</si>
  <si>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</si>
  <si>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</si>
  <si>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</si>
  <si>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</si>
  <si>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</si>
  <si>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</si>
  <si>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</si>
  <si>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</si>
  <si>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</si>
  <si>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</si>
  <si>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</si>
  <si>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</si>
  <si>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</si>
  <si>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</si>
  <si>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</si>
  <si>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</si>
  <si>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</si>
  <si>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</si>
  <si>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</si>
  <si>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</si>
  <si>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</si>
  <si>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</si>
  <si>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</si>
  <si>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</si>
  <si>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</si>
  <si>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</si>
  <si>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</si>
  <si>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</si>
  <si>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</si>
  <si>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</si>
  <si>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</si>
  <si>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</si>
  <si>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</si>
  <si>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</si>
  <si>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</si>
  <si>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</si>
  <si>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</si>
  <si>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</si>
  <si>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</si>
  <si>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</si>
  <si>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</si>
  <si>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</si>
  <si>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</si>
  <si>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</si>
  <si>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</si>
  <si>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</si>
  <si>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</si>
  <si>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</si>
  <si>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</si>
  <si>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</si>
  <si>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</si>
  <si>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</si>
  <si>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</si>
  <si>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</si>
  <si>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</si>
  <si>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</si>
  <si>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</si>
  <si>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</si>
  <si>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</si>
  <si>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</si>
  <si>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</si>
  <si>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</si>
  <si>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</si>
  <si>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</si>
  <si>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</si>
  <si>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</si>
  <si>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</si>
  <si>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</si>
  <si>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</si>
  <si>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</si>
  <si>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</si>
  <si>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</si>
  <si>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</si>
  <si>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</si>
  <si>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</si>
  <si>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</si>
  <si>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</si>
  <si>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</si>
  <si>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</si>
  <si>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</si>
  <si>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</si>
  <si>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</si>
  <si>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</si>
  <si>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</si>
  <si>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</si>
  <si>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</si>
  <si>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</si>
  <si>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</si>
  <si>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</si>
  <si>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</si>
  <si>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</si>
  <si>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</si>
  <si>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</si>
  <si>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</si>
  <si>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</si>
  <si>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</si>
  <si>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</si>
  <si>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</si>
  <si>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</si>
  <si>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</si>
  <si>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</si>
  <si>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</si>
  <si>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</si>
  <si>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</si>
  <si>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</si>
  <si>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</si>
  <si>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</si>
  <si>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</si>
  <si>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</si>
  <si>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</si>
  <si>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</si>
  <si>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</si>
  <si>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</si>
  <si>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</si>
  <si>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</si>
  <si>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</si>
  <si>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</si>
  <si>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</si>
  <si>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</si>
  <si>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</si>
  <si>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</si>
  <si>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</si>
  <si>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</si>
  <si>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</si>
  <si>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</si>
  <si>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</si>
  <si>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</si>
  <si>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</si>
  <si>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</si>
  <si>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</si>
  <si>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</si>
  <si>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</si>
  <si>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</si>
  <si>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</si>
  <si>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</si>
  <si>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</si>
  <si>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</si>
  <si>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</si>
  <si>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</si>
  <si>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</si>
  <si>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</si>
  <si>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</si>
  <si>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</si>
  <si>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</si>
  <si>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</si>
  <si>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</si>
  <si>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</si>
  <si>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</si>
  <si>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</si>
  <si>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</si>
  <si>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</si>
  <si>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</si>
  <si>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</si>
  <si>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</si>
  <si>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</si>
  <si>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</si>
  <si>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</si>
  <si>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</si>
  <si>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</si>
  <si>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</si>
  <si>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</si>
  <si>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</si>
  <si>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</si>
  <si>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</si>
  <si>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</si>
  <si>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</si>
  <si>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</si>
  <si>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</si>
  <si>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</si>
  <si>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</si>
  <si>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</si>
  <si>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</si>
  <si>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</si>
  <si>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</si>
  <si>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</si>
  <si>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</si>
  <si>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</si>
  <si>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</si>
  <si>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</si>
  <si>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</si>
  <si>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</si>
  <si>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</si>
  <si>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</si>
  <si>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</si>
  <si>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</si>
  <si>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</si>
  <si>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</si>
  <si>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</si>
  <si>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</si>
  <si>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</si>
  <si>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</si>
  <si>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</si>
  <si>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</si>
  <si>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</si>
  <si>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</si>
  <si>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</si>
  <si>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</si>
  <si>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</si>
  <si>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</si>
  <si>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</si>
  <si>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</si>
  <si>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</si>
  <si>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</si>
  <si>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</si>
  <si>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</si>
  <si>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</si>
  <si>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</si>
  <si>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</si>
  <si>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</si>
  <si>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</si>
  <si>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</si>
  <si>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</si>
  <si>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</si>
  <si>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</si>
  <si>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</si>
  <si>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</si>
  <si>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</si>
  <si>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</si>
  <si>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</si>
  <si>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</si>
  <si>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</si>
  <si>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</si>
  <si>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</si>
  <si>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</si>
  <si>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</si>
  <si>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</si>
  <si>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</si>
  <si>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</si>
  <si>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</si>
  <si>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</si>
  <si>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</si>
  <si>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</si>
  <si>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</si>
  <si>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</si>
  <si>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</si>
  <si>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</si>
  <si>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</si>
  <si>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</si>
  <si>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</si>
  <si>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</si>
  <si>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</si>
  <si>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</si>
  <si>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</si>
  <si>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</si>
  <si>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</si>
  <si>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</si>
  <si>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</si>
  <si>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</si>
  <si>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</si>
  <si>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</si>
  <si>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</si>
  <si>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</si>
  <si>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</si>
  <si>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</si>
  <si>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</si>
  <si>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</si>
  <si>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</si>
  <si>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</si>
  <si>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</si>
  <si>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</si>
  <si>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</si>
  <si>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</si>
  <si>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</si>
  <si>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</si>
  <si>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</si>
  <si>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</si>
  <si>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</si>
  <si>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</si>
  <si>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</si>
  <si>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</si>
  <si>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</si>
  <si>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</si>
  <si>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</si>
  <si>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</si>
  <si>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</si>
  <si>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</si>
  <si>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</si>
  <si>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</si>
  <si>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</si>
  <si>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</si>
  <si>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</si>
  <si>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</si>
  <si>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</si>
  <si>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</si>
  <si>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</si>
  <si>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</si>
  <si>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</si>
  <si>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</si>
  <si>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</si>
  <si>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</si>
  <si>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</si>
  <si>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</si>
  <si>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</si>
  <si>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</si>
  <si>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</si>
  <si>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</si>
  <si>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</si>
  <si>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</si>
  <si>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</si>
  <si>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</si>
  <si>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</si>
  <si>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</si>
  <si>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</si>
  <si>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</si>
  <si>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</si>
  <si>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</si>
  <si>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</si>
  <si>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</si>
  <si>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</si>
  <si>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</si>
  <si>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</si>
  <si>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</si>
  <si>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</si>
  <si>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</si>
  <si>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</si>
  <si>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</si>
  <si>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</si>
  <si>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</si>
  <si>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</si>
  <si>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</si>
  <si>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</si>
  <si>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</si>
  <si>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</si>
  <si>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</si>
  <si>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</si>
  <si>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</si>
  <si>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</si>
  <si>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</si>
  <si>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</si>
  <si>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</si>
  <si>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</si>
  <si>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</si>
  <si>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</si>
  <si>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</si>
  <si>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</si>
  <si>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</si>
  <si>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</si>
  <si>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</si>
  <si>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</si>
  <si>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</si>
  <si>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</si>
  <si>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</si>
  <si>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</si>
  <si>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</si>
  <si>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</si>
  <si>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</si>
  <si>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</si>
  <si>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</si>
  <si>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</si>
  <si>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</si>
  <si>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</si>
  <si>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</si>
  <si>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</si>
  <si>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</si>
  <si>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</si>
  <si>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</si>
  <si>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</si>
  <si>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</si>
  <si>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</si>
  <si>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</si>
  <si>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</si>
  <si>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</si>
  <si>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</si>
  <si>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</si>
  <si>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</si>
  <si>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</si>
  <si>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</si>
  <si>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</si>
  <si>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</si>
  <si>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</si>
  <si>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</si>
  <si>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</si>
  <si>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</si>
  <si>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</si>
  <si>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</si>
  <si>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</si>
  <si>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</si>
  <si>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</si>
  <si>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</si>
  <si>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</si>
  <si>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</si>
  <si>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</si>
  <si>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</si>
  <si>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</si>
  <si>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</si>
  <si>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</si>
  <si>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</si>
  <si>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</si>
  <si>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</si>
  <si>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</si>
  <si>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</si>
  <si>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</si>
  <si>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</si>
  <si>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</si>
  <si>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</si>
  <si>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</si>
  <si>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</si>
  <si>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</si>
  <si>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</si>
  <si>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</si>
  <si>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</si>
  <si>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</si>
  <si>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</si>
  <si>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</si>
  <si>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</si>
  <si>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</si>
  <si>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</si>
  <si>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</si>
  <si>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</si>
  <si>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</si>
  <si>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</si>
  <si>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</si>
  <si>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</si>
  <si>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</si>
  <si>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</si>
  <si>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</si>
  <si>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</si>
  <si>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</si>
  <si>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</si>
  <si>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</si>
  <si>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</si>
  <si>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</si>
  <si>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</si>
  <si>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</si>
  <si>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</si>
  <si>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</si>
  <si>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</si>
  <si>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</si>
  <si>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</si>
  <si>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</si>
  <si>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</si>
  <si>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</si>
  <si>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</si>
  <si>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</si>
  <si>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</si>
  <si>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</si>
  <si>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</si>
  <si>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</si>
  <si>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</si>
  <si>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</si>
  <si>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</si>
  <si>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</si>
  <si>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</si>
  <si>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</si>
  <si>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</si>
  <si>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</si>
  <si>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</si>
  <si>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</si>
  <si>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</si>
  <si>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</si>
  <si>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</si>
  <si>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</si>
  <si>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</si>
  <si>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</si>
  <si>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</si>
  <si>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</si>
  <si>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</si>
  <si>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</si>
  <si>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</si>
  <si>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</si>
  <si>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</si>
  <si>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</si>
  <si>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</si>
  <si>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</si>
  <si>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</si>
  <si>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</si>
  <si>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</si>
  <si>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</si>
  <si>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</si>
  <si>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</si>
  <si>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</si>
  <si>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</si>
  <si>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</si>
  <si>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</si>
  <si>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</si>
  <si>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</si>
  <si>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</si>
  <si>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</si>
  <si>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</si>
  <si>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</si>
  <si>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</si>
  <si>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</si>
  <si>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</si>
  <si>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</si>
  <si>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</si>
  <si>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</si>
  <si>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</si>
  <si>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</si>
  <si>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</si>
  <si>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</si>
  <si>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</si>
  <si>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</si>
  <si>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</si>
  <si>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</si>
  <si>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</si>
  <si>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</si>
  <si>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</si>
  <si>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</si>
  <si>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</si>
  <si>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</si>
  <si>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</si>
  <si>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</si>
  <si>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</si>
  <si>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</si>
  <si>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</si>
  <si>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</si>
  <si>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</si>
  <si>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</si>
  <si>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</si>
  <si>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</si>
  <si>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</si>
  <si>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</si>
  <si>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</si>
  <si>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</si>
  <si>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</si>
  <si>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</si>
  <si>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</si>
  <si>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</si>
  <si>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</si>
  <si>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</si>
  <si>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</si>
  <si>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</si>
  <si>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</si>
  <si>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</si>
  <si>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</si>
  <si>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</si>
  <si>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</si>
  <si>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</si>
  <si>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</si>
  <si>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</si>
  <si>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</si>
  <si>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</si>
  <si>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</si>
  <si>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</si>
  <si>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</si>
  <si>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</si>
  <si>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</si>
  <si>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</si>
  <si>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</si>
  <si>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</si>
  <si>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</si>
  <si>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</si>
  <si>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</si>
  <si>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</si>
  <si>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</si>
  <si>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</si>
  <si>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</si>
  <si>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</si>
  <si>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</si>
  <si>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</si>
  <si>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</si>
  <si>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</si>
  <si>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</si>
  <si>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</si>
  <si>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</si>
  <si>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</si>
  <si>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</si>
  <si>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</si>
  <si>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</si>
  <si>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</si>
  <si>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</si>
  <si>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</si>
  <si>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</si>
  <si>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</si>
  <si>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</si>
  <si>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</si>
  <si>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</si>
  <si>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</si>
  <si>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</si>
  <si>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</si>
  <si>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</si>
  <si>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</si>
  <si>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</si>
  <si>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</si>
  <si>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</si>
  <si>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</si>
  <si>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</si>
  <si>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</si>
  <si>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</si>
  <si>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</si>
  <si>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</si>
  <si>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</si>
  <si>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</si>
  <si>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</si>
  <si>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</si>
  <si>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</si>
  <si>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</si>
  <si>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</si>
  <si>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</si>
  <si>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</si>
  <si>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</si>
  <si>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</si>
  <si>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</si>
  <si>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</si>
  <si>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</si>
  <si>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</si>
  <si>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</si>
  <si>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</si>
  <si>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</si>
  <si>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</si>
  <si>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</si>
  <si>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</si>
  <si>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</si>
  <si>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</si>
  <si>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</si>
  <si>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</si>
  <si>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</si>
  <si>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</si>
  <si>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</si>
  <si>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</si>
  <si>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</si>
  <si>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</si>
  <si>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</si>
  <si>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</si>
  <si>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</si>
  <si>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</si>
  <si>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</si>
  <si>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</si>
  <si>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</si>
  <si>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</si>
  <si>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</si>
  <si>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</si>
  <si>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</si>
  <si>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</si>
  <si>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</si>
  <si>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</si>
  <si>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</si>
  <si>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</si>
  <si>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</si>
  <si>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</si>
  <si>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</si>
  <si>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</si>
  <si>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</si>
  <si>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</si>
  <si>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</si>
  <si>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</si>
  <si>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</si>
  <si>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</si>
  <si>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</si>
  <si>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</si>
  <si>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</si>
  <si>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</si>
  <si>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</si>
  <si>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</si>
  <si>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</si>
  <si>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</si>
  <si>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</si>
  <si>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</si>
  <si>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</si>
  <si>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</si>
  <si>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</si>
  <si>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</si>
  <si>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</si>
  <si>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</si>
  <si>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</si>
  <si>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</si>
  <si>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</si>
  <si>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</si>
  <si>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</si>
  <si>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</si>
  <si>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</si>
  <si>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</si>
  <si>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</si>
  <si>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</si>
  <si>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</si>
  <si>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</si>
  <si>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</si>
  <si>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</si>
  <si>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</si>
  <si>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</si>
  <si>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</si>
  <si>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</si>
  <si>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</si>
  <si>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</si>
  <si>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</si>
  <si>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</si>
  <si>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</si>
  <si>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</si>
  <si>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</si>
  <si>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</si>
  <si>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</si>
  <si>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</si>
  <si>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</si>
  <si>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</si>
  <si>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</si>
  <si>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</si>
  <si>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</si>
  <si>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</si>
  <si>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</si>
  <si>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</si>
  <si>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</si>
  <si>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</si>
  <si>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</si>
  <si>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</si>
  <si>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</si>
  <si>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</si>
  <si>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</si>
  <si>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</si>
  <si>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</si>
  <si>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</si>
  <si>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</si>
  <si>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</si>
  <si>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</si>
  <si>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</si>
  <si>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</si>
  <si>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</si>
  <si>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</si>
  <si>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</si>
  <si>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</si>
  <si>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</si>
  <si>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</si>
  <si>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</si>
  <si>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</si>
  <si>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</si>
  <si>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</si>
  <si>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</si>
  <si>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</si>
  <si>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</si>
  <si>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</si>
  <si>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</si>
  <si>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</si>
  <si>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</si>
  <si>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</si>
  <si>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</si>
  <si>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</si>
  <si>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</si>
  <si>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</si>
  <si>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</si>
  <si>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</si>
  <si>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</si>
  <si>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</si>
  <si>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</si>
  <si>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</si>
  <si>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</si>
  <si>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</si>
  <si>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</si>
  <si>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</si>
  <si>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</si>
  <si>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</si>
  <si>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</si>
  <si>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</si>
  <si>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</si>
  <si>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</si>
  <si>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</si>
  <si>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</si>
  <si>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</si>
  <si>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</si>
  <si>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</si>
  <si>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</si>
  <si>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</si>
  <si>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</si>
  <si>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</si>
  <si>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</si>
  <si>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</si>
  <si>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</si>
  <si>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</si>
  <si>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</si>
  <si>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</si>
  <si>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</si>
  <si>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</si>
  <si>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</si>
  <si>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</si>
  <si>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</si>
  <si>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</si>
  <si>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</si>
  <si>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</si>
  <si>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</si>
  <si>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</si>
  <si>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</si>
  <si>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</si>
  <si>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</si>
  <si>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</si>
  <si>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</si>
  <si>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</si>
  <si>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</si>
  <si>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</si>
  <si>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</si>
  <si>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</si>
  <si>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</si>
  <si>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</si>
  <si>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</si>
  <si>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</si>
  <si>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</si>
  <si>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</si>
  <si>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</si>
  <si>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</si>
  <si>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</si>
  <si>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</si>
  <si>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</si>
  <si>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</si>
  <si>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</si>
  <si>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</si>
  <si>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</si>
  <si>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</si>
  <si>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</si>
  <si>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</si>
  <si>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</si>
  <si>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</si>
  <si>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</si>
  <si>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</si>
  <si>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</si>
  <si>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</si>
  <si>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</si>
  <si>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</si>
  <si>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</si>
  <si>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</si>
  <si>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</si>
  <si>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</si>
  <si>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</si>
  <si>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</si>
  <si>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</si>
  <si>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</si>
  <si>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</si>
  <si>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</si>
  <si>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</si>
  <si>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</si>
  <si>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</si>
  <si>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</si>
  <si>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</si>
  <si>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</si>
  <si>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</si>
  <si>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</si>
  <si>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</si>
  <si>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</si>
  <si>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</si>
  <si>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</si>
  <si>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</si>
  <si>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</si>
  <si>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</si>
  <si>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</si>
  <si>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</si>
  <si>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</si>
  <si>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</si>
  <si>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</si>
  <si>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</si>
  <si>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</si>
  <si>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</si>
  <si>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</si>
  <si>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</si>
  <si>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</si>
  <si>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</si>
  <si>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</si>
  <si>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</si>
  <si>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</si>
  <si>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</si>
  <si>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</si>
  <si>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</si>
  <si>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</si>
  <si>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</si>
  <si>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</si>
  <si>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</si>
  <si>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</si>
  <si>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</si>
  <si>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</si>
  <si>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</si>
  <si>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</si>
  <si>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</si>
  <si>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</si>
  <si>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</si>
  <si>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</si>
  <si>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</si>
  <si>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</si>
  <si>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</si>
  <si>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</si>
  <si>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</si>
  <si>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</si>
  <si>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</si>
  <si>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</si>
  <si>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</si>
  <si>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</si>
  <si>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</si>
  <si>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</si>
  <si>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</si>
  <si>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</si>
  <si>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</si>
  <si>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</si>
  <si>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</si>
  <si>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</si>
  <si>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</si>
  <si>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</si>
  <si>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</si>
  <si>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</si>
  <si>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</si>
  <si>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</si>
  <si>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</si>
  <si>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</si>
  <si>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</si>
  <si>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</si>
  <si>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</si>
  <si>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</si>
  <si>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</si>
  <si>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</si>
  <si>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</si>
  <si>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</si>
  <si>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</si>
  <si>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</si>
  <si>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</si>
  <si>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</si>
  <si>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</si>
  <si>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</si>
  <si>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</si>
  <si>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</si>
  <si>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</si>
  <si>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</si>
  <si>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</si>
  <si>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</si>
  <si>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</si>
  <si>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</si>
  <si>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</si>
  <si>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</si>
  <si>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</si>
  <si>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</si>
  <si>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</si>
  <si>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</si>
  <si>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</si>
  <si>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</si>
  <si>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</si>
  <si>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</si>
  <si>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</si>
  <si>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</si>
  <si>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</si>
  <si>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</si>
  <si>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</si>
  <si>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</si>
  <si>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</si>
  <si>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</si>
  <si>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</si>
  <si>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</si>
  <si>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</si>
  <si>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</si>
  <si>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</si>
  <si>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</si>
  <si>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</si>
  <si>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</si>
  <si>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</si>
  <si>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</si>
  <si>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</si>
  <si>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</si>
  <si>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</si>
  <si>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</si>
  <si>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</si>
  <si>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</si>
  <si>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</si>
  <si>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</si>
  <si>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</si>
  <si>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</si>
  <si>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</si>
  <si>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</si>
  <si>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</si>
  <si>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</si>
  <si>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</si>
  <si>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</si>
  <si>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</si>
  <si>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</si>
  <si>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</si>
  <si>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</si>
  <si>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</si>
  <si>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</si>
  <si>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</si>
  <si>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</si>
  <si>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</si>
  <si>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</si>
  <si>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</si>
  <si>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</si>
  <si>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</si>
  <si>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</si>
  <si>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</si>
  <si>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</si>
  <si>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</si>
  <si>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</si>
  <si>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</si>
  <si>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</si>
  <si>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</si>
  <si>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</si>
  <si>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</si>
  <si>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</si>
  <si>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</si>
  <si>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</si>
  <si>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</si>
  <si>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</si>
  <si>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</si>
  <si>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</si>
  <si>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</si>
  <si>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</si>
  <si>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</si>
  <si>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</si>
  <si>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</si>
  <si>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</si>
  <si>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</si>
  <si>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</si>
  <si>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</si>
  <si>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</si>
  <si>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</si>
  <si>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</si>
  <si>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</si>
  <si>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</si>
  <si>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</si>
  <si>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</si>
  <si>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</si>
  <si>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</si>
  <si>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</si>
  <si>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</si>
  <si>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</si>
  <si>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</si>
  <si>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</si>
  <si>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</si>
  <si>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</si>
  <si>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</si>
  <si>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</si>
  <si>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</si>
  <si>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</si>
  <si>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</si>
  <si>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</si>
  <si>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</si>
  <si>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</si>
  <si>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</si>
  <si>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</si>
  <si>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</si>
  <si>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</si>
  <si>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</si>
  <si>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</si>
  <si>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</si>
  <si>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</si>
  <si>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</si>
  <si>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</si>
  <si>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</si>
  <si>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</si>
  <si>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</si>
  <si>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</si>
  <si>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</si>
  <si>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</si>
  <si>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</si>
  <si>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</si>
  <si>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</si>
  <si>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</si>
  <si>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</si>
  <si>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</si>
  <si>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</si>
  <si>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</si>
  <si>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</si>
  <si>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</si>
  <si>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</si>
  <si>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</si>
  <si>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</si>
  <si>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</si>
  <si>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</si>
  <si>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</si>
  <si>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</si>
  <si>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</si>
  <si>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</si>
  <si>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</si>
  <si>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</si>
  <si>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</si>
  <si>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</si>
  <si>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</si>
  <si>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</si>
  <si>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</si>
  <si>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</si>
  <si>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</si>
  <si>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</si>
  <si>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</si>
  <si>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</si>
  <si>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</si>
  <si>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</si>
  <si>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</si>
  <si>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</si>
  <si>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</si>
  <si>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</si>
  <si>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</si>
  <si>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</si>
  <si>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</si>
  <si>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</si>
  <si>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</si>
  <si>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</si>
  <si>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</si>
  <si>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</si>
  <si>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</si>
  <si>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</si>
  <si>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</si>
  <si>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</si>
  <si>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</si>
  <si>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</si>
  <si>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</si>
  <si>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</si>
  <si>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</si>
  <si>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</si>
  <si>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</si>
  <si>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</si>
  <si>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</si>
  <si>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</si>
  <si>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</si>
  <si>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</si>
  <si>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</si>
  <si>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</si>
  <si>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</si>
  <si>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</si>
  <si>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</si>
  <si>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</si>
  <si>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</si>
  <si>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</si>
  <si>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</si>
  <si>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</si>
  <si>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</si>
  <si>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</si>
  <si>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</si>
  <si>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</si>
  <si>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</si>
  <si>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</si>
  <si>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</si>
  <si>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</si>
  <si>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</si>
  <si>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</si>
  <si>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</si>
  <si>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</si>
  <si>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</si>
  <si>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</si>
  <si>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</si>
  <si>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</si>
  <si>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</si>
  <si>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</si>
  <si>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</si>
  <si>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</si>
  <si>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</si>
  <si>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</si>
  <si>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</si>
  <si>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</si>
  <si>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</si>
  <si>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</si>
  <si>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</si>
  <si>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</si>
  <si>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</si>
  <si>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</si>
  <si>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</si>
  <si>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</si>
  <si>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</si>
  <si>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</si>
  <si>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</si>
  <si>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</si>
  <si>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</si>
  <si>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</si>
  <si>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</si>
  <si>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</si>
  <si>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</si>
  <si>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</si>
  <si>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</si>
  <si>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</si>
  <si>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</si>
  <si>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</si>
  <si>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</si>
  <si>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</si>
  <si>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</si>
  <si>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</si>
  <si>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</si>
  <si>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</si>
  <si>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</si>
  <si>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</si>
  <si>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</si>
  <si>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</si>
  <si>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</si>
  <si>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</si>
  <si>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</si>
  <si>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</si>
  <si>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</si>
  <si>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</si>
  <si>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</si>
  <si>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</si>
  <si>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</si>
  <si>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</si>
  <si>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</si>
  <si>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</si>
  <si>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</si>
  <si>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</si>
  <si>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</si>
  <si>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</si>
  <si>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</si>
  <si>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</si>
  <si>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</si>
  <si>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</si>
  <si>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</si>
  <si>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</si>
  <si>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</si>
  <si>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</si>
  <si>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</si>
  <si>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</si>
  <si>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</si>
  <si>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</si>
  <si>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</si>
  <si>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</si>
  <si>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</si>
  <si>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</si>
  <si>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</si>
  <si>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</si>
  <si>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</si>
  <si>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</si>
  <si>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</si>
  <si>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</si>
  <si>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</si>
  <si>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</si>
  <si>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</si>
  <si>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</si>
  <si>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</si>
  <si>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</si>
  <si>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</si>
  <si>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</si>
  <si>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</si>
  <si>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</si>
  <si>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</si>
  <si>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</si>
  <si>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</si>
  <si>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</si>
  <si>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</si>
  <si>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</si>
  <si>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</si>
  <si>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</si>
  <si>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</si>
  <si>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</si>
  <si>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</si>
  <si>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</si>
  <si>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</si>
  <si>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</si>
  <si>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</si>
  <si>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</si>
  <si>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</si>
  <si>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</si>
  <si>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</si>
  <si>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</si>
  <si>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</si>
  <si>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</si>
  <si>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</si>
  <si>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</si>
  <si>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</si>
  <si>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</si>
  <si>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</si>
  <si>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</si>
  <si>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</si>
  <si>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</si>
  <si>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</si>
  <si>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</si>
  <si>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</si>
  <si>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</si>
  <si>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</si>
  <si>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</si>
  <si>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</si>
  <si>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</si>
  <si>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</si>
  <si>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</si>
  <si>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</si>
  <si>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</si>
  <si>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</si>
  <si>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</si>
  <si>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</si>
  <si>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</si>
  <si>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</si>
  <si>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</si>
  <si>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</si>
  <si>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</si>
  <si>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</si>
  <si>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</si>
  <si>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</si>
  <si>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</si>
  <si>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</si>
  <si>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</si>
  <si>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</si>
  <si>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</si>
  <si>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</si>
  <si>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</si>
  <si>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</si>
  <si>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</si>
  <si>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</si>
  <si>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</si>
  <si>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</si>
  <si>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</si>
  <si>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</si>
  <si>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</si>
  <si>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</si>
  <si>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</si>
  <si>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</si>
  <si>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</si>
  <si>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</si>
  <si>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</si>
  <si>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</si>
  <si>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</si>
  <si>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</si>
  <si>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</si>
  <si>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</si>
  <si>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</si>
  <si>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</si>
  <si>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</si>
  <si>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</si>
  <si>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</si>
  <si>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</si>
  <si>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</si>
  <si>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</si>
  <si>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</si>
  <si>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</si>
  <si>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</si>
  <si>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</si>
  <si>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</si>
  <si>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</si>
  <si>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</si>
  <si>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</si>
  <si>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</si>
  <si>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</si>
  <si>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</si>
  <si>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</si>
  <si>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</si>
  <si>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</si>
  <si>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</si>
  <si>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</si>
  <si>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</si>
  <si>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</si>
  <si>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</si>
  <si>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</si>
  <si>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</si>
  <si>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</si>
  <si>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</si>
  <si>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</si>
  <si>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</si>
  <si>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</si>
  <si>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</si>
  <si>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</si>
  <si>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</si>
  <si>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</si>
  <si>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</si>
  <si>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</si>
  <si>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</si>
  <si>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</si>
  <si>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</si>
  <si>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</si>
  <si>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</si>
  <si>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</si>
  <si>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</si>
  <si>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</si>
  <si>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</si>
  <si>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</si>
  <si>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</si>
  <si>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</si>
  <si>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</si>
  <si>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</si>
  <si>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</si>
  <si>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</si>
  <si>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</si>
  <si>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</si>
  <si>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</si>
  <si>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</si>
  <si>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</si>
  <si>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</si>
  <si>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</si>
  <si>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</si>
  <si>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</si>
  <si>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</si>
  <si>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</si>
  <si>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</si>
  <si>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</si>
  <si>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</si>
  <si>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</si>
  <si>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</si>
  <si>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</si>
  <si>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</si>
  <si>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</si>
  <si>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</si>
  <si>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</si>
  <si>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</si>
  <si>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</si>
  <si>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</si>
  <si>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</si>
  <si>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</si>
  <si>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</si>
  <si>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</si>
  <si>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</si>
  <si>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</si>
  <si>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</si>
  <si>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</si>
  <si>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</si>
  <si>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</si>
  <si>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</si>
  <si>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</si>
  <si>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</si>
  <si>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</si>
  <si>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</si>
  <si>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</si>
  <si>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</si>
  <si>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</si>
  <si>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</si>
  <si>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</si>
  <si>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</si>
  <si>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</si>
  <si>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</si>
  <si>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</si>
  <si>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</si>
  <si>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</si>
  <si>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</si>
  <si>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</si>
  <si>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</si>
  <si>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</si>
  <si>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</si>
  <si>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</si>
  <si>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</si>
  <si>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</si>
  <si>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</si>
  <si>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</si>
  <si>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</si>
  <si>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</si>
  <si>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</si>
  <si>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</si>
  <si>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</si>
  <si>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</si>
  <si>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</si>
  <si>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</si>
  <si>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</si>
  <si>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</si>
  <si>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</si>
  <si>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</si>
  <si>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</si>
  <si>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</si>
  <si>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</si>
  <si>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</si>
  <si>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</si>
  <si>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</si>
  <si>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</si>
  <si>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</si>
  <si>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</si>
  <si>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</si>
  <si>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</si>
  <si>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</si>
  <si>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</si>
  <si>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</si>
  <si>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</si>
  <si>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</si>
  <si>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</si>
  <si>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</si>
  <si>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</si>
  <si>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</si>
  <si>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</si>
  <si>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</si>
  <si>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</si>
  <si>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</si>
  <si>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</si>
  <si>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</si>
  <si>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</si>
  <si>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</si>
  <si>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</si>
  <si>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</si>
  <si>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</si>
  <si>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</si>
  <si>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</si>
  <si>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</si>
  <si>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</si>
  <si>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</si>
  <si>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</si>
  <si>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</si>
  <si>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</si>
  <si>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</si>
  <si>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</si>
  <si>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</si>
  <si>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</si>
  <si>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</si>
  <si>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</si>
  <si>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</si>
  <si>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</si>
  <si>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</si>
  <si>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</si>
  <si>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</si>
  <si>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</si>
  <si>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</si>
  <si>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</si>
  <si>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</si>
  <si>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</si>
  <si>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</si>
  <si>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</si>
  <si>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</si>
  <si>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</si>
  <si>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</si>
  <si>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</si>
  <si>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</si>
  <si>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</si>
  <si>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</si>
  <si>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</si>
  <si>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</si>
  <si>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</si>
  <si>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</si>
  <si>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</si>
  <si>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</si>
  <si>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</si>
  <si>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</si>
  <si>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</si>
  <si>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</si>
  <si>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</si>
  <si>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</si>
  <si>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</si>
  <si>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</si>
  <si>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</si>
  <si>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</si>
  <si>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</si>
  <si>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</si>
  <si>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</si>
  <si>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</si>
  <si>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</si>
  <si>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</si>
  <si>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</si>
  <si>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</si>
  <si>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</si>
  <si>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</si>
  <si>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</si>
  <si>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</si>
  <si>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</si>
  <si>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</si>
  <si>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</si>
  <si>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</si>
  <si>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</si>
  <si>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</si>
  <si>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</si>
  <si>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</si>
  <si>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</si>
  <si>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</si>
  <si>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</si>
  <si>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</si>
  <si>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</si>
  <si>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</si>
  <si>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</si>
  <si>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</si>
  <si>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</si>
  <si>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</si>
  <si>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</si>
  <si>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</si>
  <si>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</si>
  <si>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</si>
  <si>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</si>
  <si>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</si>
  <si>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</si>
  <si>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</si>
  <si>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</si>
  <si>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</si>
  <si>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</si>
  <si>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</si>
  <si>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</si>
  <si>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</si>
  <si>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</si>
  <si>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</si>
  <si>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</si>
  <si>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</si>
  <si>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</si>
  <si>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</si>
  <si>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</si>
  <si>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</si>
  <si>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</si>
  <si>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</si>
  <si>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</si>
  <si>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</si>
  <si>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</si>
  <si>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</si>
  <si>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</si>
  <si>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</si>
  <si>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</si>
  <si>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</si>
  <si>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</si>
  <si>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</si>
  <si>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</si>
  <si>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</si>
  <si>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</si>
  <si>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</si>
  <si>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</si>
  <si>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</si>
  <si>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</si>
  <si>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</si>
  <si>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</si>
  <si>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</si>
  <si>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</si>
  <si>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</si>
  <si>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</si>
  <si>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</si>
  <si>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</si>
  <si>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</si>
  <si>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</si>
  <si>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</si>
  <si>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</si>
  <si>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</si>
  <si>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</si>
  <si>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</si>
  <si>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</si>
  <si>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</si>
  <si>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</si>
  <si>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</si>
  <si>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</si>
  <si>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</si>
  <si>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</si>
  <si>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</si>
  <si>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</si>
  <si>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</si>
  <si>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</si>
  <si>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</si>
  <si>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</si>
  <si>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</si>
  <si>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</si>
  <si>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</si>
  <si>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</si>
  <si>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</si>
  <si>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</si>
  <si>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</si>
  <si>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</si>
  <si>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</si>
  <si>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</si>
  <si>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</si>
  <si>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</si>
  <si>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</si>
  <si>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</si>
  <si>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</si>
  <si>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</si>
  <si>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</si>
  <si>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</si>
  <si>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</si>
  <si>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</si>
  <si>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</si>
  <si>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</si>
  <si>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</si>
  <si>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</si>
  <si>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</si>
  <si>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</si>
  <si>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</si>
  <si>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</si>
  <si>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</si>
  <si>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</si>
  <si>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</si>
  <si>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</si>
  <si>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</si>
  <si>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</si>
  <si>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</si>
  <si>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</si>
  <si>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</si>
  <si>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</si>
  <si>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</si>
  <si>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</si>
  <si>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</si>
  <si>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</si>
  <si>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</si>
  <si>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</si>
  <si>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</si>
  <si>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</si>
  <si>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</si>
  <si>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</si>
  <si>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</si>
  <si>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</si>
  <si>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</si>
  <si>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</si>
  <si>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</si>
  <si>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</si>
  <si>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</si>
  <si>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</si>
  <si>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</si>
  <si>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</si>
  <si>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</si>
  <si>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</si>
  <si>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</si>
  <si>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</si>
  <si>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</si>
  <si>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</si>
  <si>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</si>
  <si>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</si>
  <si>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</si>
  <si>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</si>
  <si>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</si>
  <si>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</si>
  <si>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</si>
  <si>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</si>
  <si>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</si>
  <si>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</si>
  <si>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</si>
  <si>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</si>
  <si>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</si>
  <si>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</si>
  <si>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</si>
  <si>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</si>
  <si>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</si>
  <si>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</si>
  <si>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</si>
  <si>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</si>
  <si>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</si>
  <si>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</si>
  <si>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</si>
  <si>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</si>
  <si>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</si>
  <si>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</si>
  <si>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</si>
  <si>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</si>
  <si>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</si>
  <si>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</si>
  <si>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</si>
  <si>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</si>
  <si>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</si>
  <si>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</si>
  <si>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</si>
  <si>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</si>
  <si>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</si>
  <si>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</si>
  <si>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</si>
  <si>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</si>
  <si>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</si>
  <si>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</si>
  <si>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</si>
  <si>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</si>
  <si>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</si>
  <si>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</si>
  <si>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</si>
  <si>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</si>
  <si>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</si>
  <si>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</si>
  <si>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</si>
  <si>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</si>
  <si>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</si>
  <si>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</si>
  <si>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</si>
  <si>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</si>
  <si>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</si>
  <si>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</si>
  <si>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</si>
  <si>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</si>
  <si>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</si>
  <si>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</si>
  <si>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</si>
  <si>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</si>
  <si>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</si>
  <si>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</si>
  <si>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</si>
  <si>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</si>
  <si>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</si>
  <si>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</si>
  <si>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</si>
  <si>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</si>
  <si>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</si>
  <si>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</si>
  <si>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</si>
  <si>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</si>
  <si>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</si>
  <si>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</si>
  <si>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</si>
  <si>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</si>
  <si>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</si>
  <si>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</si>
  <si>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</si>
  <si>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</si>
  <si>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</si>
  <si>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</si>
  <si>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</si>
  <si>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</si>
  <si>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</si>
  <si>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</si>
  <si>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</si>
  <si>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</si>
  <si>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</si>
  <si>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</si>
  <si>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</si>
  <si>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</si>
  <si>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</si>
  <si>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</si>
  <si>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</si>
  <si>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</si>
  <si>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</si>
  <si>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</si>
  <si>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</si>
  <si>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</si>
  <si>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</si>
  <si>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</si>
  <si>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</si>
  <si>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</si>
  <si>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</si>
  <si>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</si>
  <si>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</si>
  <si>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</si>
  <si>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</si>
  <si>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</si>
  <si>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</si>
  <si>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</si>
  <si>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</si>
  <si>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</si>
  <si>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</si>
  <si>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</si>
  <si>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</si>
  <si>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</si>
  <si>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</si>
  <si>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</si>
  <si>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</si>
  <si>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</si>
  <si>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</si>
  <si>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</si>
  <si>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</si>
  <si>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</si>
  <si>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</si>
  <si>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</si>
  <si>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</si>
  <si>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</si>
  <si>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</si>
  <si>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</si>
  <si>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</si>
  <si>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</si>
  <si>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</si>
  <si>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</si>
  <si>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</si>
  <si>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</si>
  <si>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</si>
  <si>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</si>
  <si>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</si>
  <si>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</si>
  <si>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</si>
  <si>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</si>
  <si>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</si>
  <si>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</si>
  <si>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</si>
  <si>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</si>
  <si>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</si>
  <si>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</si>
  <si>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</si>
  <si>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</si>
  <si>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</si>
  <si>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</si>
  <si>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</si>
  <si>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</si>
  <si>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</si>
  <si>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</si>
  <si>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</si>
  <si>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</si>
  <si>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</si>
  <si>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</si>
  <si>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</si>
  <si>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</si>
  <si>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</si>
  <si>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</si>
  <si>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</si>
  <si>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</si>
  <si>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</si>
  <si>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</si>
  <si>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</si>
  <si>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</si>
  <si>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</si>
  <si>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</si>
  <si>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</si>
  <si>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</si>
  <si>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</si>
  <si>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</si>
  <si>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</si>
  <si>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</si>
  <si>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</si>
  <si>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</si>
  <si>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</si>
  <si>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</si>
  <si>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</si>
  <si>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</si>
  <si>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</si>
  <si>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</si>
  <si>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</si>
  <si>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</si>
  <si>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</si>
  <si>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</si>
  <si>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</si>
  <si>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</si>
  <si>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</si>
  <si>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</si>
  <si>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</si>
  <si>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</si>
  <si>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</si>
  <si>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</si>
  <si>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</si>
  <si>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</si>
  <si>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</si>
  <si>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</si>
  <si>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</si>
  <si>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</si>
  <si>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</si>
  <si>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</si>
  <si>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</si>
  <si>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</si>
  <si>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</si>
  <si>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</si>
  <si>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</si>
  <si>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</si>
  <si>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</si>
  <si>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</si>
  <si>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</si>
  <si>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</si>
  <si>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</si>
  <si>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</si>
  <si>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</si>
  <si>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</si>
  <si>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</si>
  <si>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</si>
  <si>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</si>
  <si>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</si>
  <si>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</si>
  <si>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</si>
  <si>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</si>
  <si>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</si>
  <si>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</si>
  <si>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</si>
  <si>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</si>
  <si>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</si>
  <si>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</si>
  <si>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</si>
  <si>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</si>
  <si>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</si>
  <si>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</si>
  <si>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</si>
  <si>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</si>
  <si>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</si>
  <si>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</si>
  <si>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</si>
  <si>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</si>
  <si>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</si>
  <si>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</si>
  <si>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</si>
  <si>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</si>
  <si>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</si>
  <si>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</si>
  <si>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</si>
  <si>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</si>
  <si>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</si>
  <si>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</si>
  <si>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</si>
  <si>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</si>
  <si>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</si>
  <si>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</si>
  <si>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</si>
  <si>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</si>
  <si>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</si>
  <si>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</si>
  <si>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</si>
  <si>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</si>
  <si>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</si>
  <si>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</si>
  <si>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</si>
  <si>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</si>
  <si>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</si>
  <si>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</si>
  <si>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</si>
  <si>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</si>
  <si>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</si>
  <si>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</si>
  <si>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</si>
  <si>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</si>
  <si>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</si>
  <si>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</si>
  <si>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</si>
  <si>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</si>
  <si>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</si>
  <si>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</si>
  <si>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</si>
  <si>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</si>
  <si>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</si>
  <si>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</si>
  <si>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</si>
  <si>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</si>
  <si>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</si>
  <si>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</si>
  <si>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</si>
  <si>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</si>
  <si>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</si>
  <si>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</si>
  <si>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</si>
  <si>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</si>
  <si>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</si>
  <si>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</si>
  <si>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</si>
  <si>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</si>
  <si>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</si>
  <si>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</si>
  <si>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</si>
  <si>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</si>
  <si>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</si>
  <si>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</si>
  <si>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</si>
  <si>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</si>
  <si>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</si>
  <si>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</si>
  <si>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</si>
  <si>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</si>
  <si>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</si>
  <si>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</si>
  <si>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</si>
  <si>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</si>
  <si>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</si>
  <si>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</si>
  <si>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</si>
  <si>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</si>
  <si>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</si>
  <si>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</si>
  <si>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</si>
  <si>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</si>
  <si>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</si>
  <si>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</si>
  <si>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</si>
  <si>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</si>
  <si>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</si>
  <si>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</si>
  <si>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</si>
  <si>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</si>
  <si>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</si>
  <si>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</si>
  <si>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</si>
  <si>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</si>
  <si>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</si>
  <si>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</si>
  <si>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</si>
  <si>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</si>
  <si>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</si>
  <si>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</si>
  <si>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</si>
  <si>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</si>
  <si>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</si>
  <si>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</si>
  <si>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</si>
  <si>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</si>
  <si>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</si>
  <si>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</si>
  <si>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</si>
  <si>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</si>
  <si>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</si>
  <si>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</si>
  <si>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</si>
  <si>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</si>
  <si>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</si>
  <si>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</si>
  <si>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</si>
  <si>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</si>
  <si>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</si>
  <si>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</si>
  <si>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</si>
  <si>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</si>
  <si>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</si>
  <si>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</si>
  <si>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</si>
  <si>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</si>
  <si>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</si>
  <si>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</si>
  <si>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</si>
  <si>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</si>
  <si>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</si>
  <si>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</si>
  <si>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</si>
  <si>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</si>
  <si>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</si>
  <si>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</si>
  <si>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</si>
  <si>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</si>
  <si>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</si>
  <si>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</si>
  <si>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</si>
  <si>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</si>
  <si>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</si>
  <si>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</si>
  <si>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</si>
  <si>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</si>
  <si>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</si>
  <si>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</si>
  <si>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</si>
  <si>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</si>
  <si>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</si>
  <si>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</si>
  <si>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</si>
  <si>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</si>
  <si>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</si>
  <si>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</si>
  <si>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</si>
  <si>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</si>
  <si>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</si>
  <si>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</si>
  <si>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</si>
  <si>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</si>
  <si>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</si>
  <si>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</si>
  <si>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</si>
  <si>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</si>
  <si>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</si>
  <si>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</si>
  <si>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</si>
  <si>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</si>
  <si>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</si>
  <si>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</si>
  <si>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</si>
  <si>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</si>
  <si>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</si>
  <si>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</si>
  <si>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</si>
  <si>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</si>
  <si>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</si>
  <si>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</si>
  <si>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</si>
  <si>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</si>
  <si>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</si>
  <si>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</si>
  <si>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</si>
  <si>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</si>
  <si>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</si>
  <si>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</si>
  <si>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</si>
  <si>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</si>
  <si>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</si>
  <si>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</si>
  <si>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</si>
  <si>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</si>
  <si>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</si>
  <si>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</si>
  <si>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</si>
  <si>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</si>
  <si>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</si>
  <si>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</si>
  <si>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</si>
  <si>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</si>
  <si>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</si>
  <si>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</si>
  <si>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</si>
  <si>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</si>
  <si>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</si>
  <si>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</si>
  <si>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</si>
  <si>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</si>
  <si>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</si>
  <si>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</si>
  <si>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</si>
  <si>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</si>
  <si>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</si>
  <si>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</si>
  <si>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</si>
  <si>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</si>
  <si>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</si>
  <si>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</si>
  <si>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</si>
  <si>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</si>
  <si>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</si>
  <si>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</si>
  <si>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</si>
  <si>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</si>
  <si>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</si>
  <si>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</si>
  <si>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</si>
  <si>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</si>
  <si>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</si>
  <si>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</si>
  <si>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</si>
  <si>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</si>
  <si>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</si>
  <si>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</si>
  <si>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</si>
  <si>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</si>
  <si>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</si>
  <si>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</si>
  <si>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</si>
  <si>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</si>
  <si>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</si>
  <si>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</si>
  <si>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</si>
  <si>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</si>
  <si>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</si>
  <si>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</si>
  <si>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</si>
  <si>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</si>
  <si>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</si>
  <si>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</si>
  <si>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</si>
  <si>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</si>
  <si>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</si>
  <si>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</si>
  <si>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</si>
  <si>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</si>
  <si>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</si>
  <si>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</si>
  <si>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</si>
  <si>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</si>
  <si>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</si>
  <si>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</si>
  <si>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</si>
  <si>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</si>
  <si>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</si>
  <si>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</si>
  <si>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</si>
  <si>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</si>
  <si>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</si>
  <si>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</si>
  <si>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</si>
  <si>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</si>
  <si>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</si>
  <si>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</si>
  <si>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</si>
  <si>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</si>
  <si>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</si>
  <si>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</si>
  <si>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</si>
  <si>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</si>
  <si>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</si>
  <si>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</si>
  <si>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</si>
  <si>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</si>
  <si>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</si>
  <si>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</si>
  <si>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</si>
  <si>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</si>
  <si>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</si>
  <si>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</si>
  <si>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</si>
  <si>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</si>
  <si>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</si>
  <si>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</si>
  <si>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</si>
  <si>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</si>
  <si>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</si>
  <si>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</si>
  <si>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</si>
  <si>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</si>
  <si>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</si>
  <si>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</si>
  <si>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</si>
  <si>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</si>
  <si>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</si>
  <si>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</si>
  <si>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</si>
  <si>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</si>
  <si>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</si>
  <si>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</si>
  <si>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</si>
  <si>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</si>
  <si>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</si>
  <si>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</si>
  <si>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</si>
  <si>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</si>
  <si>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</si>
  <si>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</si>
  <si>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</si>
  <si>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</si>
  <si>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</si>
  <si>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</si>
  <si>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</si>
  <si>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</si>
  <si>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</si>
  <si>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</si>
  <si>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</si>
  <si>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</si>
  <si>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</si>
  <si>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</si>
  <si>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</si>
  <si>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</si>
  <si>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</si>
  <si>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</si>
  <si>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</si>
  <si>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</si>
  <si>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</si>
  <si>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</si>
  <si>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</si>
  <si>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</si>
  <si>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</si>
  <si>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</si>
  <si>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</si>
  <si>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</si>
  <si>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</si>
  <si>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</si>
  <si>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</si>
  <si>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</si>
  <si>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</si>
  <si>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</si>
  <si>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</si>
  <si>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</si>
  <si>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</si>
  <si>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</si>
  <si>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</si>
  <si>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</si>
  <si>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</si>
  <si>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</si>
  <si>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</si>
  <si>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</si>
  <si>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</si>
  <si>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</si>
  <si>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</si>
  <si>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</si>
  <si>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</si>
  <si>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</si>
  <si>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</si>
  <si>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</si>
  <si>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</si>
  <si>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</si>
  <si>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</si>
  <si>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</si>
  <si>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</si>
  <si>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</si>
  <si>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</si>
  <si>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</si>
  <si>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</si>
  <si>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</si>
  <si>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</si>
  <si>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</si>
  <si>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</si>
  <si>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</si>
  <si>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</si>
  <si>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</si>
  <si>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</si>
  <si>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</si>
  <si>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</si>
  <si>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</si>
  <si>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</si>
  <si>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</si>
  <si>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</si>
  <si>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</si>
  <si>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</si>
  <si>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</si>
  <si>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</si>
  <si>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</si>
  <si>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</si>
  <si>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</si>
  <si>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</si>
  <si>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</si>
  <si>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</si>
  <si>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</si>
  <si>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</si>
  <si>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</si>
  <si>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</si>
  <si>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</si>
  <si>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</si>
  <si>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</si>
  <si>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</si>
  <si>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</si>
  <si>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</si>
  <si>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</si>
  <si>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</si>
  <si>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</si>
  <si>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</si>
  <si>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</si>
  <si>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</si>
  <si>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</si>
  <si>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</si>
  <si>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</si>
  <si>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</si>
  <si>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</si>
  <si>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</si>
  <si>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</si>
  <si>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</si>
  <si>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</si>
  <si>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</si>
  <si>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</si>
  <si>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</si>
  <si>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</si>
  <si>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</si>
  <si>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</si>
  <si>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</si>
  <si>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</si>
  <si>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</si>
  <si>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</si>
  <si>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</si>
  <si>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</si>
  <si>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</si>
  <si>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</si>
  <si>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</si>
  <si>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</si>
  <si>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</si>
  <si>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</si>
  <si>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</si>
  <si>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</si>
  <si>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</si>
  <si>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</si>
  <si>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</si>
  <si>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</si>
  <si>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</si>
  <si>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</si>
  <si>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</si>
  <si>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</si>
  <si>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</si>
  <si>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</si>
  <si>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</si>
  <si>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</si>
  <si>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</si>
  <si>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</si>
  <si>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</si>
  <si>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</si>
  <si>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</si>
  <si>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</si>
  <si>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</si>
  <si>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</si>
  <si>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</si>
  <si>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</si>
  <si>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</si>
  <si>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</si>
  <si>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</si>
  <si>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</si>
  <si>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</si>
  <si>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</si>
  <si>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</si>
  <si>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</si>
  <si>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</si>
  <si>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</si>
  <si>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</si>
  <si>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</si>
  <si>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</si>
  <si>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</si>
  <si>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</si>
  <si>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</si>
  <si>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</si>
  <si>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</si>
  <si>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</si>
  <si>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</si>
  <si>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</si>
  <si>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</si>
  <si>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</si>
  <si>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</si>
  <si>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</si>
  <si>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</si>
  <si>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</si>
  <si>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</si>
  <si>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</si>
  <si>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</si>
  <si>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</si>
  <si>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</si>
  <si>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</si>
  <si>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</si>
  <si>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</si>
  <si>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</si>
  <si>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</si>
  <si>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</si>
  <si>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</si>
  <si>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</si>
  <si>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</si>
  <si>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</si>
  <si>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</si>
  <si>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</si>
  <si>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</si>
  <si>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</si>
  <si>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</si>
  <si>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</si>
  <si>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</si>
  <si>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</si>
  <si>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</si>
  <si>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</si>
  <si>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</si>
  <si>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</si>
  <si>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</si>
  <si>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</si>
  <si>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</si>
  <si>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</si>
  <si>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</si>
  <si>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</si>
  <si>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</si>
  <si>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</si>
  <si>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</si>
  <si>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</si>
  <si>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</si>
  <si>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</si>
  <si>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</si>
  <si>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</si>
  <si>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</si>
  <si>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</si>
  <si>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</si>
  <si>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</si>
  <si>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</si>
  <si>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</si>
  <si>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</si>
  <si>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</si>
  <si>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</si>
  <si>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</si>
  <si>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</si>
  <si>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</si>
  <si>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</si>
  <si>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</si>
  <si>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</si>
  <si>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</si>
  <si>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</si>
  <si>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</si>
  <si>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</si>
  <si>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</si>
  <si>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</si>
  <si>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</si>
  <si>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</si>
  <si>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</si>
  <si>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</si>
  <si>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</si>
  <si>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</si>
  <si>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</si>
  <si>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</si>
  <si>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</si>
  <si>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</si>
  <si>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</si>
  <si>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</si>
  <si>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</si>
  <si>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</si>
  <si>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</si>
  <si>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</si>
  <si>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</si>
  <si>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</si>
  <si>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</si>
  <si>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</si>
  <si>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</si>
  <si>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</si>
  <si>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</si>
  <si>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</si>
  <si>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</si>
  <si>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</si>
  <si>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</si>
  <si>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</si>
  <si>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</si>
  <si>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</si>
  <si>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</si>
  <si>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</si>
  <si>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</si>
  <si>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</si>
  <si>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</si>
  <si>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</si>
  <si>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</si>
  <si>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</si>
  <si>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</si>
  <si>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</si>
  <si>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</si>
  <si>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</si>
  <si>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</si>
  <si>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</si>
  <si>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</si>
  <si>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</si>
  <si>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</si>
  <si>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</si>
  <si>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</si>
  <si>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</si>
  <si>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</si>
  <si>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</si>
  <si>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</si>
  <si>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</si>
  <si>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</si>
  <si>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</si>
  <si>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</si>
  <si>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</si>
  <si>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</si>
  <si>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</si>
  <si>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</si>
  <si>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</si>
  <si>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</si>
  <si>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</si>
  <si>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</si>
  <si>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</si>
  <si>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</si>
  <si>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</si>
  <si>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</si>
  <si>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</si>
  <si>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</si>
  <si>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</si>
  <si>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</si>
  <si>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</si>
  <si>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</si>
  <si>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</si>
  <si>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</si>
  <si>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</si>
  <si>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</si>
  <si>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</si>
  <si>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</si>
  <si>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</si>
  <si>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</si>
  <si>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</si>
  <si>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</si>
  <si>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</si>
  <si>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</si>
  <si>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</si>
  <si>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</si>
  <si>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</si>
  <si>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</si>
  <si>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</si>
  <si>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</si>
  <si>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</si>
  <si>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</si>
  <si>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</si>
  <si>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</si>
  <si>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</si>
  <si>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</si>
  <si>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</si>
  <si>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</si>
  <si>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</si>
  <si>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</si>
  <si>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</si>
  <si>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</si>
  <si>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</si>
  <si>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</si>
  <si>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</si>
  <si>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</si>
  <si>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</si>
  <si>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</si>
  <si>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</si>
  <si>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</si>
  <si>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</si>
  <si>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</si>
  <si>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</si>
  <si>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</si>
  <si>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</si>
  <si>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</si>
  <si>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</si>
  <si>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</si>
  <si>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</si>
  <si>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</si>
  <si>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</si>
  <si>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</si>
  <si>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</si>
  <si>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</si>
  <si>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</si>
  <si>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</si>
  <si>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</si>
  <si>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</si>
  <si>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</si>
  <si>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</si>
  <si>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</si>
  <si>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</si>
  <si>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</si>
  <si>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</si>
  <si>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</si>
  <si>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</si>
  <si>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</si>
  <si>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</si>
  <si>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</si>
  <si>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</si>
  <si>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</si>
  <si>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</si>
  <si>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</si>
  <si>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</si>
  <si>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</si>
  <si>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</si>
  <si>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</si>
  <si>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</si>
  <si>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</si>
  <si>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</si>
  <si>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</si>
  <si>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</si>
  <si>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</si>
  <si>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</si>
  <si>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</si>
  <si>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</si>
  <si>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</si>
  <si>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</si>
  <si>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</si>
  <si>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</si>
  <si>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</si>
  <si>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</si>
  <si>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</si>
  <si>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</si>
  <si>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</si>
  <si>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</si>
  <si>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</si>
  <si>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</si>
  <si>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</si>
  <si>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</si>
  <si>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</si>
  <si>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</si>
  <si>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</si>
  <si>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</si>
  <si>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</si>
  <si>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</si>
  <si>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</si>
  <si>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</si>
  <si>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</si>
  <si>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</si>
  <si>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</si>
  <si>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</si>
  <si>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</si>
  <si>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</si>
  <si>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</si>
  <si>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</si>
  <si>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</si>
  <si>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</si>
  <si>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</si>
  <si>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</si>
  <si>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</si>
  <si>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</si>
  <si>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</si>
  <si>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</si>
  <si>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</si>
  <si>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</si>
  <si>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</si>
  <si>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</si>
  <si>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</si>
  <si>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</si>
  <si>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</si>
  <si>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</si>
  <si>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</si>
  <si>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</si>
  <si>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</si>
  <si>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</si>
  <si>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</si>
  <si>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</si>
  <si>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</si>
  <si>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</si>
  <si>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</si>
  <si>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</si>
  <si>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</si>
  <si>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</si>
  <si>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</si>
  <si>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</si>
  <si>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</si>
  <si>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</si>
  <si>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</si>
  <si>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</si>
  <si>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</si>
  <si>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</si>
  <si>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</si>
  <si>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</si>
  <si>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</si>
  <si>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</si>
  <si>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</si>
  <si>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</si>
  <si>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</si>
  <si>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</si>
  <si>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</si>
  <si>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</si>
  <si>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</si>
  <si>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</si>
  <si>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</si>
  <si>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</si>
  <si>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</si>
  <si>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</si>
  <si>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</si>
  <si>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</si>
  <si>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</si>
  <si>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</si>
  <si>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</si>
  <si>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</si>
  <si>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</si>
  <si>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</si>
  <si>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</si>
  <si>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</si>
  <si>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</si>
  <si>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</si>
  <si>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</si>
  <si>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</si>
  <si>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</si>
  <si>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</si>
  <si>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</si>
  <si>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</si>
  <si>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</si>
  <si>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</si>
  <si>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</si>
  <si>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</si>
  <si>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</si>
  <si>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</si>
  <si>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</si>
  <si>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</si>
  <si>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</si>
  <si>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</si>
  <si>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</si>
  <si>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</si>
  <si>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</si>
  <si>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</si>
  <si>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</si>
  <si>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</si>
  <si>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</si>
  <si>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</si>
  <si>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</si>
  <si>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</si>
  <si>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</si>
  <si>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</si>
  <si>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</si>
  <si>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</si>
  <si>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</si>
  <si>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</si>
  <si>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</si>
  <si>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</si>
  <si>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</si>
  <si>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</si>
  <si>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</si>
  <si>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</si>
  <si>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</si>
  <si>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</si>
  <si>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</si>
  <si>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</si>
  <si>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</si>
  <si>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</si>
  <si>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</si>
  <si>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</si>
  <si>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</si>
  <si>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</si>
  <si>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</si>
  <si>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</si>
  <si>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</si>
  <si>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</si>
  <si>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</si>
  <si>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</si>
  <si>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</si>
  <si>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</si>
  <si>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</si>
  <si>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</si>
  <si>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</si>
  <si>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</si>
  <si>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</si>
  <si>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</si>
  <si>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</si>
  <si>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</si>
  <si>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</si>
  <si>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</si>
  <si>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</si>
  <si>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</si>
  <si>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</si>
  <si>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</si>
  <si>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</si>
  <si>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</si>
  <si>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</si>
  <si>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</si>
  <si>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</si>
  <si>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</si>
  <si>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</si>
  <si>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</si>
  <si>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</si>
  <si>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</si>
  <si>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</si>
  <si>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</si>
  <si>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</si>
  <si>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</si>
  <si>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</si>
  <si>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</si>
  <si>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</si>
  <si>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</si>
  <si>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</si>
  <si>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</si>
  <si>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</si>
  <si>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</si>
  <si>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</si>
  <si>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</si>
  <si>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</si>
  <si>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</si>
  <si>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</si>
  <si>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</si>
  <si>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</si>
  <si>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</si>
  <si>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</si>
  <si>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</si>
  <si>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</si>
  <si>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</si>
  <si>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</si>
  <si>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</si>
  <si>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</si>
  <si>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</si>
  <si>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</si>
  <si>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</si>
  <si>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</si>
  <si>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</si>
  <si>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</si>
  <si>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</si>
  <si>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</si>
  <si>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</si>
  <si>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</si>
  <si>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</si>
  <si>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</si>
  <si>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</si>
  <si>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</si>
  <si>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</si>
  <si>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</si>
  <si>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</si>
  <si>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</si>
  <si>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</si>
  <si>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</si>
  <si>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</si>
  <si>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</si>
  <si>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</si>
  <si>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</si>
  <si>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</si>
  <si>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</si>
  <si>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</si>
  <si>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</si>
  <si>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</si>
  <si>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</si>
  <si>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</si>
  <si>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</si>
  <si>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</si>
  <si>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</si>
  <si>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</si>
  <si>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</si>
  <si>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</si>
  <si>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</si>
  <si>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</si>
  <si>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</si>
  <si>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</si>
  <si>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</si>
  <si>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</si>
  <si>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</si>
  <si>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</si>
  <si>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</si>
  <si>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</si>
  <si>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</si>
  <si>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</si>
  <si>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</si>
  <si>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</si>
  <si>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</si>
  <si>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</si>
  <si>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</si>
  <si>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</si>
  <si>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</si>
  <si>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</si>
  <si>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</si>
  <si>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</si>
  <si>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</si>
  <si>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</si>
  <si>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</si>
  <si>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</si>
  <si>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</si>
  <si>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</si>
  <si>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</si>
  <si>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</si>
  <si>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</si>
  <si>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</si>
  <si>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</si>
  <si>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</si>
  <si>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</si>
  <si>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</si>
  <si>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</si>
  <si>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</si>
  <si>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</si>
  <si>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</si>
  <si>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</si>
  <si>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</si>
  <si>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</si>
  <si>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</si>
  <si>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</si>
  <si>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</si>
  <si>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</si>
  <si>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</si>
  <si>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</si>
  <si>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</si>
  <si>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</si>
  <si>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</si>
  <si>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</si>
  <si>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</si>
  <si>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</si>
  <si>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</si>
  <si>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</si>
  <si>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</si>
  <si>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</si>
  <si>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</si>
  <si>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</si>
  <si>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</si>
  <si>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</si>
  <si>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</si>
  <si>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</si>
  <si>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</si>
  <si>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</si>
  <si>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</si>
  <si>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</si>
  <si>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</si>
  <si>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</si>
  <si>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</si>
  <si>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</si>
  <si>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</si>
  <si>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</si>
  <si>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</si>
  <si>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</si>
  <si>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</si>
  <si>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</si>
  <si>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</si>
  <si>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</si>
  <si>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</si>
  <si>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</si>
  <si>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</si>
  <si>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</si>
  <si>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</si>
  <si>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</si>
  <si>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</si>
  <si>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</si>
  <si>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</si>
  <si>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</si>
  <si>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</si>
  <si>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</si>
  <si>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</si>
  <si>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</si>
  <si>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</si>
  <si>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</si>
  <si>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</si>
  <si>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</si>
  <si>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</si>
  <si>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</si>
  <si>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</si>
  <si>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</si>
  <si>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</si>
  <si>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</si>
  <si>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</si>
  <si>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</si>
  <si>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</si>
  <si>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</si>
  <si>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</si>
  <si>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</si>
  <si>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</si>
  <si>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</si>
  <si>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</si>
  <si>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</si>
  <si>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</si>
  <si>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</si>
  <si>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</si>
  <si>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</si>
  <si>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</si>
  <si>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</si>
  <si>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</si>
  <si>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</si>
  <si>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</si>
  <si>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</si>
  <si>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</si>
  <si>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</si>
  <si>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</si>
  <si>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</si>
  <si>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</si>
  <si>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</si>
  <si>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</si>
  <si>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</si>
  <si>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</si>
  <si>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</si>
  <si>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</si>
  <si>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</si>
  <si>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</si>
  <si>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</si>
  <si>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</si>
  <si>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</si>
  <si>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</si>
  <si>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</si>
  <si>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</si>
  <si>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</si>
  <si>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</si>
  <si>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</si>
  <si>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</si>
  <si>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</si>
  <si>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</si>
  <si>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</si>
  <si>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</si>
  <si>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</si>
  <si>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</si>
  <si>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</si>
  <si>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</si>
  <si>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</si>
  <si>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</si>
  <si>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</si>
  <si>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</si>
  <si>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</si>
  <si>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</si>
  <si>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</si>
  <si>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</si>
  <si>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</si>
  <si>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</si>
  <si>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</si>
  <si>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</si>
  <si>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</si>
  <si>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</si>
  <si>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</si>
  <si>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</si>
  <si>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</si>
  <si>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</si>
  <si>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</si>
  <si>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</si>
  <si>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</si>
  <si>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</si>
  <si>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</si>
  <si>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</si>
  <si>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</si>
  <si>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</si>
  <si>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</si>
  <si>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</si>
  <si>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</si>
  <si>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</si>
  <si>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</si>
  <si>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</si>
  <si>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</si>
  <si>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</si>
  <si>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</si>
  <si>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</si>
  <si>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</si>
  <si>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</si>
  <si>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</si>
  <si>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</si>
  <si>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</si>
  <si>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</si>
  <si>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</si>
  <si>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</si>
  <si>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</si>
  <si>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</si>
  <si>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</si>
  <si>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</si>
  <si>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</si>
  <si>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</si>
  <si>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</si>
  <si>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</si>
  <si>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</si>
  <si>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</si>
  <si>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</si>
  <si>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</si>
  <si>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</si>
  <si>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</si>
  <si>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</si>
  <si>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</si>
  <si>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</si>
  <si>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</si>
  <si>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</si>
  <si>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</si>
  <si>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</si>
  <si>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</si>
  <si>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</si>
  <si>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</si>
  <si>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</si>
  <si>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</si>
  <si>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</si>
  <si>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</si>
  <si>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</si>
  <si>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</si>
  <si>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</si>
  <si>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</si>
  <si>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</si>
  <si>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</si>
  <si>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</si>
  <si>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</si>
  <si>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</si>
  <si>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</si>
  <si>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</si>
  <si>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</si>
  <si>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</si>
  <si>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</si>
  <si>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</si>
  <si>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</si>
  <si>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</si>
  <si>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</si>
  <si>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</si>
  <si>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</si>
  <si>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</si>
  <si>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</si>
  <si>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</si>
  <si>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</si>
  <si>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</si>
  <si>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</si>
  <si>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</si>
  <si>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</si>
  <si>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</si>
  <si>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</si>
  <si>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</si>
  <si>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</si>
  <si>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</si>
  <si>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</si>
  <si>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</si>
  <si>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</si>
  <si>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</si>
  <si>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</si>
  <si>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</si>
  <si>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</si>
  <si>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</si>
  <si>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</si>
  <si>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</si>
  <si>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</si>
  <si>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</si>
  <si>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</si>
  <si>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</si>
  <si>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</si>
  <si>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</si>
  <si>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</si>
  <si>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</si>
  <si>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</si>
  <si>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</si>
  <si>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</si>
  <si>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</si>
  <si>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</si>
  <si>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</si>
  <si>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</si>
  <si>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</si>
  <si>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</si>
  <si>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</si>
  <si>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</si>
  <si>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</si>
  <si>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</si>
  <si>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</si>
  <si>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</si>
  <si>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</si>
  <si>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</si>
  <si>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</si>
  <si>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</si>
  <si>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</si>
  <si>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</si>
  <si>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</si>
  <si>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</si>
  <si>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</si>
  <si>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</si>
  <si>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</si>
  <si>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</si>
  <si>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</si>
  <si>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</si>
  <si>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</si>
  <si>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</si>
  <si>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</si>
  <si>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</si>
  <si>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</si>
  <si>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</si>
  <si>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</si>
  <si>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</si>
  <si>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</si>
  <si>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</si>
  <si>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</si>
  <si>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</si>
  <si>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</si>
  <si>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</si>
  <si>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</si>
  <si>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</si>
  <si>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</si>
  <si>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</si>
  <si>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</si>
  <si>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</si>
  <si>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</si>
  <si>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</si>
  <si>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</si>
  <si>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</si>
  <si>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</si>
  <si>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</si>
  <si>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</si>
  <si>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</si>
  <si>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</si>
  <si>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</si>
  <si>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</si>
  <si>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</si>
  <si>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</si>
  <si>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</si>
  <si>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</si>
  <si>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</si>
  <si>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</si>
  <si>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</si>
  <si>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</si>
  <si>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</si>
  <si>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</si>
  <si>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</si>
  <si>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</si>
  <si>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</si>
  <si>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</si>
  <si>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</si>
  <si>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</si>
  <si>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</si>
  <si>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</si>
  <si>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</si>
  <si>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</si>
  <si>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</si>
  <si>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</si>
  <si>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</si>
  <si>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</si>
  <si>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</si>
  <si>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</si>
  <si>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</si>
  <si>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</si>
  <si>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</si>
  <si>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</si>
  <si>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</si>
  <si>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</si>
  <si>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</si>
  <si>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</si>
  <si>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</si>
  <si>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</si>
  <si>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</si>
  <si>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</si>
  <si>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</si>
  <si>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</si>
  <si>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</si>
  <si>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</si>
  <si>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</si>
  <si>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</si>
  <si>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</si>
  <si>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</si>
  <si>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</si>
  <si>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</si>
  <si>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</si>
  <si>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</si>
  <si>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</si>
  <si>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</si>
  <si>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</si>
  <si>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</si>
  <si>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</si>
  <si>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</si>
  <si>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</si>
  <si>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</si>
  <si>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</si>
  <si>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</si>
  <si>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</si>
  <si>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</si>
  <si>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</si>
  <si>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</si>
  <si>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</si>
  <si>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</si>
  <si>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</si>
  <si>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</si>
  <si>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</si>
  <si>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</si>
  <si>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</si>
  <si>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</si>
  <si>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</si>
  <si>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</si>
  <si>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</si>
  <si>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</si>
  <si>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</si>
  <si>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</si>
  <si>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</si>
  <si>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</si>
  <si>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</si>
  <si>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</si>
  <si>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</si>
  <si>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</si>
  <si>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</si>
  <si>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</si>
  <si>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</si>
  <si>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</si>
  <si>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</si>
  <si>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</si>
  <si>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</si>
  <si>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</si>
  <si>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</si>
  <si>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</si>
  <si>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</si>
  <si>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</si>
  <si>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</si>
  <si>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</si>
  <si>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</si>
  <si>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</si>
  <si>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</si>
  <si>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</si>
  <si>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</si>
  <si>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</si>
  <si>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</si>
  <si>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</si>
  <si>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</si>
  <si>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</si>
  <si>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</si>
  <si>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</si>
  <si>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</si>
  <si>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</si>
  <si>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</si>
  <si>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</si>
  <si>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</si>
  <si>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</si>
  <si>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</si>
  <si>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</si>
  <si>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</si>
  <si>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</si>
  <si>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</si>
  <si>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</si>
  <si>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</si>
  <si>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</si>
  <si>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</si>
  <si>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</si>
  <si>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</si>
  <si>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</si>
  <si>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</si>
  <si>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</si>
  <si>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</si>
  <si>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</si>
  <si>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</si>
  <si>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</si>
  <si>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</si>
  <si>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</si>
  <si>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</si>
  <si>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</si>
  <si>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</si>
  <si>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</si>
  <si>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</si>
  <si>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</si>
  <si>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</si>
  <si>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</si>
  <si>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</si>
  <si>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</si>
  <si>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</si>
  <si>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</si>
  <si>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</si>
  <si>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</si>
  <si>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</si>
  <si>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</si>
  <si>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</si>
  <si>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</si>
  <si>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</si>
  <si>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</si>
  <si>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</si>
  <si>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</si>
  <si>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</si>
  <si>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</si>
  <si>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</si>
  <si>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</si>
  <si>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</si>
  <si>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</si>
  <si>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</si>
  <si>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</si>
  <si>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</si>
  <si>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</si>
  <si>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</si>
  <si>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</si>
  <si>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</si>
  <si>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</si>
  <si>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</si>
  <si>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</si>
  <si>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</si>
  <si>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</si>
  <si>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</si>
  <si>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</si>
  <si>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</si>
  <si>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</si>
  <si>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</si>
  <si>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</si>
  <si>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</si>
  <si>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</si>
  <si>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</si>
  <si>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</si>
  <si>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</si>
  <si>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</si>
  <si>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</si>
  <si>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</si>
  <si>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</si>
  <si>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</si>
  <si>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</si>
  <si>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</si>
  <si>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</si>
  <si>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</si>
  <si>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</si>
  <si>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</si>
  <si>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</si>
  <si>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</si>
  <si>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</si>
  <si>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</si>
  <si>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</si>
  <si>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</si>
  <si>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</si>
  <si>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</si>
  <si>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</si>
  <si>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</si>
  <si>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</si>
  <si>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</si>
  <si>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</si>
  <si>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</si>
  <si>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</si>
  <si>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</si>
  <si>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</si>
  <si>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</si>
  <si>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</si>
  <si>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</si>
  <si>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</si>
  <si>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</si>
  <si>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</si>
  <si>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</si>
  <si>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</si>
  <si>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</si>
  <si>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</si>
  <si>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</si>
  <si>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</si>
  <si>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</si>
  <si>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</si>
  <si>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</si>
  <si>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</si>
  <si>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</si>
  <si>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</si>
  <si>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</si>
  <si>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</si>
  <si>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</si>
  <si>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</si>
  <si>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</si>
  <si>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</si>
  <si>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</si>
  <si>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</si>
  <si>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</si>
  <si>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</si>
  <si>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</si>
  <si>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</si>
  <si>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</si>
  <si>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</si>
  <si>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</si>
  <si>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</si>
  <si>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</si>
  <si>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</si>
  <si>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</si>
  <si>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</si>
  <si>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</si>
  <si>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</si>
  <si>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</si>
  <si>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</si>
  <si>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</si>
  <si>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</si>
  <si>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</si>
  <si>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</si>
  <si>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</si>
  <si>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</si>
  <si>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</si>
  <si>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</si>
  <si>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</si>
  <si>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</si>
  <si>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</si>
  <si>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</si>
  <si>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</si>
  <si>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</si>
  <si>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</si>
  <si>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</si>
  <si>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</si>
  <si>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</si>
  <si>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</si>
  <si>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</si>
  <si>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</si>
  <si>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</si>
  <si>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</si>
  <si>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</si>
  <si>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</si>
  <si>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</si>
  <si>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</si>
  <si>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</si>
  <si>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</si>
  <si>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</si>
  <si>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</si>
  <si>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</si>
  <si>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</si>
  <si>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</si>
  <si>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</si>
  <si>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</si>
  <si>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</si>
  <si>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</si>
  <si>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</si>
  <si>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</si>
  <si>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</si>
  <si>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</si>
  <si>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</si>
  <si>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</si>
  <si>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</si>
  <si>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</si>
  <si>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</si>
  <si>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</si>
  <si>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</si>
  <si>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</si>
  <si>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</si>
  <si>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</si>
  <si>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</si>
  <si>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</si>
  <si>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</si>
  <si>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</si>
  <si>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</si>
  <si>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</si>
  <si>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</si>
  <si>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</si>
  <si>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</si>
  <si>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</si>
  <si>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</si>
  <si>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</si>
  <si>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</si>
  <si>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</si>
  <si>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</si>
  <si>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</si>
  <si>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</si>
  <si>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</si>
  <si>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</si>
  <si>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</si>
  <si>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</si>
  <si>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</si>
  <si>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</si>
  <si>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</si>
  <si>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</si>
  <si>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</si>
  <si>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</si>
  <si>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</si>
  <si>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</si>
  <si>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</si>
  <si>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</si>
  <si>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</si>
  <si>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</si>
  <si>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</si>
  <si>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</si>
  <si>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</si>
  <si>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</si>
  <si>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</si>
  <si>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</si>
  <si>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</si>
  <si>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</si>
  <si>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</si>
  <si>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</si>
  <si>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</si>
  <si>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</si>
  <si>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</si>
  <si>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</si>
  <si>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</si>
  <si>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</si>
  <si>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</si>
  <si>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</si>
  <si>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</si>
  <si>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</si>
  <si>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</si>
  <si>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</si>
  <si>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</si>
  <si>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</si>
  <si>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</si>
  <si>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</si>
  <si>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</si>
  <si>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</si>
  <si>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</si>
  <si>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</si>
  <si>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</si>
  <si>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</si>
  <si>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</si>
  <si>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</si>
  <si>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</si>
  <si>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</si>
  <si>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</si>
  <si>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</si>
  <si>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</si>
  <si>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</si>
  <si>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</si>
  <si>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</si>
  <si>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</si>
  <si>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</si>
  <si>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</si>
  <si>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</si>
  <si>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</si>
  <si>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</si>
  <si>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</si>
  <si>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</si>
  <si>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</si>
  <si>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</si>
  <si>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</si>
  <si>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</si>
  <si>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</si>
  <si>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</si>
  <si>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</si>
  <si>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</si>
  <si>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</si>
  <si>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</si>
  <si>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</si>
  <si>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</si>
  <si>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</si>
  <si>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</si>
  <si>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</si>
  <si>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</si>
  <si>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</si>
  <si>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</si>
  <si>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</si>
  <si>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</si>
  <si>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</si>
  <si>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</si>
  <si>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</si>
  <si>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</si>
  <si>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</si>
  <si>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</si>
  <si>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</si>
  <si>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</si>
  <si>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</si>
  <si>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</si>
  <si>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</si>
  <si>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</si>
  <si>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</si>
  <si>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</si>
  <si>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</si>
  <si>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</si>
  <si>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</si>
  <si>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</si>
  <si>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</si>
  <si>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</si>
  <si>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</si>
  <si>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</si>
  <si>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</si>
  <si>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</si>
  <si>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</si>
  <si>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</si>
  <si>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</si>
  <si>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</si>
  <si>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</si>
  <si>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</si>
  <si>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</si>
  <si>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</si>
  <si>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</si>
  <si>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</si>
  <si>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</si>
  <si>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</si>
  <si>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</si>
  <si>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</si>
  <si>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</si>
  <si>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</si>
  <si>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</si>
  <si>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</si>
  <si>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</si>
  <si>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</si>
  <si>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</si>
  <si>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</si>
  <si>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</si>
  <si>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</si>
  <si>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</si>
  <si>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</si>
  <si>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</si>
  <si>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</si>
  <si>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</si>
  <si>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</si>
  <si>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</si>
  <si>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</si>
  <si>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</si>
  <si>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</si>
  <si>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</si>
  <si>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</si>
  <si>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</si>
  <si>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</si>
  <si>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</si>
  <si>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</si>
  <si>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</si>
  <si>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</si>
  <si>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</si>
  <si>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</si>
  <si>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</si>
  <si>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</si>
  <si>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</si>
  <si>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</si>
  <si>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</si>
  <si>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</si>
  <si>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</si>
  <si>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</si>
  <si>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</si>
  <si>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</si>
  <si>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</si>
  <si>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</si>
  <si>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</si>
  <si>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</si>
  <si>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</si>
  <si>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</si>
  <si>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</si>
  <si>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</si>
  <si>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</si>
  <si>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</si>
  <si>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</si>
  <si>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</si>
  <si>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</si>
  <si>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</si>
  <si>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</si>
  <si>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</si>
  <si>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</si>
  <si>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</si>
  <si>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</si>
  <si>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</si>
  <si>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</si>
  <si>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</si>
  <si>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</si>
  <si>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</si>
  <si>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</si>
  <si>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</si>
  <si>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</si>
  <si>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</si>
  <si>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</si>
  <si>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</si>
  <si>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</si>
  <si>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</si>
  <si>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</si>
  <si>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</si>
  <si>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</si>
  <si>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</si>
  <si>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</si>
  <si>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</si>
  <si>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</si>
  <si>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</si>
  <si>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</si>
  <si>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</si>
  <si>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</si>
  <si>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</si>
  <si>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</si>
  <si>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</si>
  <si>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</si>
  <si>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</si>
  <si>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</si>
  <si>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</si>
  <si>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</si>
  <si>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</si>
  <si>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</si>
  <si>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</si>
  <si>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</si>
  <si>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</si>
  <si>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</si>
  <si>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</si>
  <si>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</si>
  <si>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</si>
  <si>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</si>
  <si>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</si>
  <si>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</si>
  <si>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</si>
  <si>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</si>
  <si>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</si>
  <si>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</si>
  <si>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</si>
  <si>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</si>
  <si>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</si>
  <si>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</si>
  <si>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</si>
  <si>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</si>
  <si>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</si>
  <si>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</si>
  <si>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</si>
  <si>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</si>
  <si>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</si>
  <si>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</si>
  <si>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</si>
  <si>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</si>
  <si>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</si>
  <si>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</si>
  <si>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</si>
  <si>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</si>
  <si>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</si>
  <si>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</si>
  <si>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</si>
  <si>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</si>
  <si>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</si>
  <si>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</si>
  <si>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</si>
  <si>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</si>
  <si>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</si>
  <si>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</si>
  <si>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</si>
  <si>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</si>
  <si>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</si>
  <si>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</si>
  <si>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</si>
  <si>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</si>
  <si>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</si>
  <si>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</si>
  <si>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</si>
  <si>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</si>
  <si>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</si>
  <si>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</si>
  <si>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</si>
  <si>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</si>
  <si>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</si>
  <si>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</si>
  <si>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</si>
  <si>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</si>
  <si>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</si>
  <si>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</si>
  <si>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</si>
  <si>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</si>
  <si>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</si>
  <si>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</si>
  <si>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</si>
  <si>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</si>
  <si>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</si>
  <si>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</si>
  <si>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</si>
  <si>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</si>
  <si>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</si>
  <si>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</si>
  <si>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</si>
  <si>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</si>
  <si>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</si>
  <si>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</si>
  <si>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</si>
  <si>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</si>
  <si>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</si>
  <si>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</si>
  <si>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</si>
  <si>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</si>
  <si>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</si>
  <si>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</si>
  <si>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</si>
  <si>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</si>
  <si>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</si>
  <si>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</si>
  <si>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</si>
  <si>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</si>
  <si>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</si>
  <si>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</si>
  <si>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</si>
  <si>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</si>
  <si>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</si>
  <si>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</si>
  <si>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</si>
  <si>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</si>
  <si>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</si>
  <si>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</si>
  <si>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</si>
  <si>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</si>
  <si>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</si>
  <si>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</si>
  <si>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</si>
  <si>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</si>
  <si>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</si>
  <si>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</si>
  <si>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</si>
  <si>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</si>
  <si>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</si>
  <si>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</si>
  <si>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</si>
  <si>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</si>
  <si>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</si>
  <si>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</si>
  <si>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</si>
  <si>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</si>
  <si>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</si>
  <si>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</si>
  <si>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</si>
  <si>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</si>
  <si>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</si>
  <si>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</si>
  <si>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</si>
  <si>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</si>
  <si>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</si>
  <si>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</si>
  <si>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</si>
  <si>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</si>
  <si>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</si>
  <si>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</si>
  <si>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</si>
  <si>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</si>
  <si>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</si>
  <si>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</si>
  <si>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</si>
  <si>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</si>
  <si>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</si>
  <si>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</si>
  <si>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</si>
  <si>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</si>
  <si>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</si>
  <si>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</si>
  <si>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</si>
  <si>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</si>
  <si>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</si>
  <si>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</si>
  <si>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</si>
  <si>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</si>
  <si>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</si>
  <si>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</si>
  <si>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</si>
  <si>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</si>
  <si>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</si>
  <si>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</si>
  <si>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</si>
  <si>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</si>
  <si>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</si>
  <si>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</si>
  <si>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</si>
  <si>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</si>
  <si>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</si>
  <si>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</si>
  <si>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</si>
  <si>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</si>
  <si>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</si>
  <si>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</si>
  <si>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</si>
  <si>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</si>
  <si>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</si>
  <si>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</si>
  <si>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</si>
  <si>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</si>
  <si>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</si>
  <si>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</si>
  <si>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</si>
  <si>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</si>
  <si>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</si>
  <si>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</si>
  <si>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</si>
  <si>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</si>
  <si>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</si>
  <si>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</si>
  <si>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</si>
  <si>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</si>
  <si>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</si>
  <si>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</si>
  <si>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</si>
  <si>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</si>
  <si>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</si>
  <si>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</si>
  <si>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</si>
  <si>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</si>
  <si>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</si>
  <si>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</si>
  <si>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</si>
  <si>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</si>
  <si>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</si>
  <si>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</si>
  <si>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</si>
  <si>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</si>
  <si>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</si>
  <si>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</si>
  <si>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</si>
  <si>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</si>
  <si>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</si>
  <si>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</si>
  <si>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</si>
  <si>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</si>
  <si>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</si>
  <si>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</si>
  <si>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</si>
  <si>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</si>
  <si>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</si>
  <si>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</si>
  <si>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</si>
  <si>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</si>
  <si>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</si>
  <si>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</si>
  <si>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</si>
  <si>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</si>
  <si>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</si>
  <si>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</si>
  <si>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</si>
  <si>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</si>
  <si>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</si>
  <si>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</si>
  <si>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</si>
  <si>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</si>
  <si>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</si>
  <si>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</si>
  <si>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</si>
  <si>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</si>
  <si>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</si>
  <si>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</si>
  <si>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</si>
  <si>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</si>
  <si>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</si>
  <si>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</si>
  <si>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</si>
  <si>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</si>
  <si>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</si>
  <si>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</si>
  <si>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</si>
  <si>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</si>
  <si>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</si>
  <si>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</si>
  <si>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</si>
  <si>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</si>
  <si>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</si>
  <si>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</si>
  <si>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</si>
  <si>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</si>
  <si>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</si>
  <si>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</si>
  <si>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</si>
  <si>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</si>
  <si>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</si>
  <si>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</si>
  <si>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</si>
  <si>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</si>
  <si>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</si>
  <si>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</si>
  <si>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</si>
  <si>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</si>
  <si>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</si>
  <si>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</si>
  <si>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</si>
  <si>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</si>
  <si>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</si>
  <si>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</si>
  <si>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</si>
  <si>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</si>
  <si>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</si>
  <si>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</si>
  <si>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</si>
  <si>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</si>
  <si>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</si>
  <si>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</si>
  <si>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</si>
  <si>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</si>
  <si>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</si>
  <si>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</si>
  <si>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</si>
  <si>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</si>
  <si>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</si>
  <si>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</si>
  <si>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</si>
  <si>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</si>
  <si>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</si>
  <si>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</si>
  <si>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</si>
  <si>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</si>
  <si>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</si>
  <si>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</si>
  <si>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</si>
  <si>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</si>
  <si>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</si>
  <si>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</si>
  <si>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</si>
  <si>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</si>
  <si>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</si>
  <si>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</si>
  <si>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</si>
  <si>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</si>
  <si>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</si>
  <si>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</si>
  <si>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</si>
  <si>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</si>
  <si>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</si>
  <si>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</si>
  <si>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</si>
  <si>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</si>
  <si>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</si>
  <si>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</si>
  <si>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</si>
  <si>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</si>
  <si>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</si>
  <si>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</si>
  <si>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</si>
  <si>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</si>
  <si>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</si>
  <si>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</si>
  <si>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</si>
  <si>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</si>
  <si>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</si>
  <si>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</si>
  <si>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</si>
  <si>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</si>
  <si>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</si>
  <si>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</si>
  <si>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</si>
  <si>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</si>
  <si>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</si>
  <si>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</si>
  <si>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</si>
  <si>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</si>
  <si>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</si>
  <si>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</si>
  <si>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</si>
  <si>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</si>
  <si>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</si>
  <si>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</si>
  <si>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</si>
  <si>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</si>
  <si>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</si>
  <si>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</si>
  <si>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</si>
  <si>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</si>
  <si>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</si>
  <si>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</si>
  <si>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</si>
  <si>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</si>
  <si>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</si>
  <si>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</si>
  <si>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</si>
  <si>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</si>
  <si>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</si>
  <si>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</si>
  <si>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</si>
  <si>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</si>
  <si>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</si>
  <si>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</si>
  <si>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</si>
  <si>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</si>
  <si>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</si>
  <si>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</si>
  <si>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</si>
  <si>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</si>
  <si>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</si>
  <si>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</si>
  <si>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</si>
  <si>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</si>
  <si>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</si>
  <si>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</si>
  <si>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</si>
  <si>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</si>
  <si>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</si>
  <si>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</si>
  <si>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</si>
  <si>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</si>
  <si>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</si>
  <si>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</si>
  <si>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</si>
  <si>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</si>
  <si>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</si>
  <si>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</si>
  <si>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</si>
  <si>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</si>
  <si>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</si>
  <si>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</si>
  <si>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</si>
  <si>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</si>
  <si>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</si>
  <si>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</si>
  <si>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</si>
  <si>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</si>
  <si>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</si>
  <si>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</si>
  <si>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</si>
  <si>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</si>
  <si>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</si>
  <si>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</si>
  <si>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</si>
  <si>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</si>
  <si>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</si>
  <si>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</si>
  <si>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</si>
  <si>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</si>
  <si>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</si>
  <si>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</si>
  <si>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</si>
  <si>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</si>
  <si>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</si>
  <si>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</si>
  <si>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</si>
  <si>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</si>
  <si>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</si>
  <si>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</si>
  <si>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</si>
  <si>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</si>
  <si>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</si>
  <si>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</si>
  <si>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</si>
  <si>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</si>
  <si>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</si>
  <si>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</si>
  <si>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</si>
  <si>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</si>
  <si>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</si>
  <si>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</si>
  <si>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</si>
  <si>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</si>
  <si>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</si>
  <si>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</si>
  <si>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</si>
  <si>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</si>
  <si>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</si>
  <si>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</si>
  <si>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</si>
  <si>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</si>
  <si>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</si>
  <si>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</si>
  <si>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</si>
  <si>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</si>
  <si>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</si>
  <si>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</si>
  <si>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</si>
  <si>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</si>
  <si>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</si>
  <si>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</si>
  <si>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</si>
  <si>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</si>
  <si>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</si>
  <si>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</si>
  <si>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</si>
  <si>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</si>
  <si>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</si>
  <si>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</si>
  <si>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</si>
  <si>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</si>
  <si>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</si>
  <si>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</si>
  <si>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</si>
  <si>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</si>
  <si>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</si>
  <si>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</si>
  <si>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</si>
  <si>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</si>
  <si>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</si>
  <si>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</si>
  <si>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</si>
  <si>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</si>
  <si>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</si>
  <si>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</si>
  <si>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</si>
  <si>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</si>
  <si>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</si>
  <si>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</si>
  <si>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</si>
  <si>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</si>
  <si>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</si>
  <si>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</si>
  <si>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</si>
  <si>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</si>
  <si>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</si>
  <si>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</si>
  <si>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</si>
  <si>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</si>
  <si>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</si>
  <si>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</si>
  <si>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</si>
  <si>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</si>
  <si>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</si>
  <si>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</si>
  <si>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</si>
  <si>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</si>
  <si>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</si>
  <si>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</si>
  <si>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</si>
  <si>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</si>
  <si>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</si>
  <si>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</si>
  <si>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</si>
  <si>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</si>
  <si>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</si>
  <si>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</si>
  <si>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</si>
  <si>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</si>
  <si>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</si>
  <si>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</si>
  <si>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</si>
  <si>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</si>
  <si>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</si>
  <si>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</si>
  <si>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</si>
  <si>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</si>
  <si>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</si>
  <si>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</si>
  <si>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</si>
  <si>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</si>
  <si>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</si>
  <si>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</si>
  <si>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</si>
  <si>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</si>
  <si>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</si>
  <si>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</si>
  <si>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</si>
  <si>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</si>
  <si>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</si>
  <si>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</si>
  <si>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</si>
  <si>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</si>
  <si>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</si>
  <si>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</si>
  <si>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</si>
  <si>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</si>
  <si>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</si>
  <si>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</si>
  <si>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</si>
  <si>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</si>
  <si>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</si>
  <si>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</si>
  <si>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</si>
  <si>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</si>
  <si>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</si>
  <si>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</si>
  <si>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</si>
  <si>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</si>
  <si>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</si>
  <si>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</si>
  <si>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</si>
  <si>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</si>
  <si>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</si>
  <si>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</si>
  <si>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</si>
  <si>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</si>
  <si>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</si>
  <si>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</si>
  <si>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</si>
  <si>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</si>
  <si>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</si>
  <si>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</si>
  <si>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</si>
  <si>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</si>
  <si>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</si>
  <si>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</si>
  <si>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</si>
  <si>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</si>
  <si>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</si>
  <si>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</si>
  <si>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</si>
  <si>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</si>
  <si>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</si>
  <si>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</si>
  <si>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</si>
  <si>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</si>
  <si>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</si>
  <si>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</si>
  <si>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</si>
  <si>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</si>
  <si>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</si>
  <si>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</si>
  <si>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</si>
  <si>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</si>
  <si>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</si>
  <si>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</si>
  <si>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</si>
  <si>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</si>
  <si>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</si>
  <si>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</si>
  <si>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</si>
  <si>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</si>
  <si>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</si>
  <si>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</si>
  <si>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</si>
  <si>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</si>
  <si>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</si>
  <si>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</si>
  <si>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</si>
  <si>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</si>
  <si>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</si>
  <si>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</si>
  <si>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</si>
  <si>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</si>
  <si>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</si>
  <si>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</si>
  <si>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</si>
  <si>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</si>
  <si>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</si>
  <si>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</si>
  <si>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</si>
  <si>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</si>
  <si>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</si>
  <si>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</si>
  <si>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</si>
  <si>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</si>
  <si>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</si>
  <si>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</si>
  <si>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</si>
  <si>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</si>
  <si>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</si>
  <si>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</si>
  <si>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</si>
  <si>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</si>
  <si>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</si>
  <si>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</si>
  <si>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</si>
  <si>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</si>
  <si>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</si>
  <si>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</si>
  <si>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</si>
  <si>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</si>
  <si>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</si>
  <si>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</si>
  <si>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</si>
  <si>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</si>
  <si>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</si>
  <si>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</si>
  <si>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</si>
  <si>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</si>
  <si>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</si>
  <si>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</si>
  <si>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</si>
  <si>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</si>
  <si>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</si>
  <si>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</si>
  <si>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</si>
  <si>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</si>
  <si>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</si>
  <si>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</si>
  <si>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</si>
  <si>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</si>
  <si>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</si>
  <si>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</si>
  <si>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</si>
  <si>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</si>
  <si>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</si>
  <si>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</si>
  <si>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</si>
  <si>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</si>
  <si>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</si>
  <si>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</si>
  <si>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</si>
  <si>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</si>
  <si>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</si>
  <si>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</si>
  <si>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</si>
  <si>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</si>
  <si>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</si>
  <si>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</si>
  <si>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</si>
  <si>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</si>
  <si>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</si>
  <si>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</si>
  <si>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</si>
  <si>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</si>
  <si>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</si>
  <si>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</si>
  <si>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</si>
  <si>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</si>
  <si>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</si>
  <si>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</si>
  <si>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</si>
  <si>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</si>
  <si>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</si>
  <si>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</si>
  <si>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</si>
  <si>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</si>
  <si>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</si>
  <si>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</si>
  <si>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</si>
  <si>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</si>
  <si>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</si>
  <si>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</si>
  <si>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</si>
  <si>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</si>
  <si>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</si>
  <si>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</si>
  <si>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</si>
  <si>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</si>
  <si>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</si>
  <si>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</si>
  <si>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</si>
  <si>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</si>
  <si>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</si>
  <si>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</si>
  <si>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</si>
  <si>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</si>
  <si>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</si>
  <si>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</si>
  <si>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</si>
  <si>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</si>
  <si>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</si>
  <si>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</si>
  <si>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</si>
  <si>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</si>
  <si>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</si>
  <si>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</si>
  <si>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</si>
  <si>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</si>
  <si>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</si>
  <si>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</si>
  <si>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</si>
  <si>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</si>
  <si>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</si>
  <si>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</si>
  <si>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</si>
  <si>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</si>
  <si>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</si>
  <si>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</si>
  <si>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</si>
  <si>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</si>
  <si>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</si>
  <si>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</si>
  <si>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</si>
  <si>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</si>
  <si>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</si>
  <si>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</si>
  <si>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</si>
  <si>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</si>
  <si>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</si>
  <si>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</si>
  <si>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</si>
  <si>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</si>
  <si>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</si>
  <si>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</si>
  <si>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</si>
  <si>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</si>
  <si>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</si>
  <si>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</si>
  <si>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</si>
  <si>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</si>
  <si>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</si>
  <si>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</si>
  <si>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</si>
  <si>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</si>
  <si>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</si>
  <si>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</si>
  <si>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</si>
  <si>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</si>
  <si>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</si>
  <si>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</si>
  <si>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</si>
  <si>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</si>
  <si>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</si>
  <si>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</si>
  <si>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</si>
  <si>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</si>
  <si>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</si>
  <si>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</si>
  <si>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</si>
  <si>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</si>
  <si>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</si>
  <si>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</si>
  <si>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</si>
  <si>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</si>
  <si>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</si>
  <si>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</si>
  <si>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</si>
  <si>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</si>
  <si>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</si>
  <si>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</si>
  <si>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</si>
  <si>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</si>
  <si>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</si>
  <si>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</si>
  <si>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</si>
  <si>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</si>
  <si>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</si>
  <si>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</si>
  <si>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</si>
  <si>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</si>
  <si>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</si>
  <si>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</si>
  <si>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</si>
  <si>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</si>
  <si>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</si>
  <si>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</si>
  <si>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</si>
  <si>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</si>
  <si>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</si>
  <si>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</si>
  <si>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</si>
  <si>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</si>
  <si>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</si>
  <si>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</si>
  <si>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</si>
  <si>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</si>
  <si>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</si>
  <si>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</si>
  <si>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</si>
  <si>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</si>
  <si>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</si>
  <si>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</si>
  <si>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</si>
  <si>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</si>
  <si>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</si>
  <si>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</si>
  <si>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</si>
  <si>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</si>
  <si>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</si>
  <si>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</si>
  <si>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</si>
  <si>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</si>
  <si>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</si>
  <si>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</si>
  <si>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</si>
  <si>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</si>
  <si>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</si>
  <si>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</si>
  <si>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</si>
  <si>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</si>
  <si>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</si>
  <si>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</si>
  <si>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</si>
  <si>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</si>
  <si>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</si>
  <si>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</si>
  <si>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</si>
  <si>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</si>
  <si>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</si>
  <si>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</si>
  <si>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</si>
  <si>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</si>
  <si>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</si>
  <si>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</si>
  <si>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</si>
  <si>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</si>
  <si>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</si>
  <si>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</si>
  <si>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</si>
  <si>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</si>
  <si>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</si>
  <si>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</si>
  <si>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</si>
  <si>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</si>
  <si>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</si>
  <si>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</si>
  <si>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</si>
  <si>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</si>
  <si>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</si>
  <si>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</si>
  <si>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</si>
  <si>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</si>
  <si>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</si>
  <si>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</si>
  <si>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</si>
  <si>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</si>
  <si>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</si>
  <si>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</si>
  <si>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</si>
  <si>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</si>
  <si>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</si>
  <si>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</si>
  <si>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</si>
  <si>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</si>
  <si>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</si>
  <si>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</si>
  <si>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</si>
  <si>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</si>
  <si>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</si>
  <si>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</si>
  <si>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</si>
  <si>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</si>
  <si>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</si>
  <si>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</si>
  <si>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</si>
  <si>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</si>
  <si>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</si>
  <si>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</si>
  <si>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</si>
  <si>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</si>
  <si>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</si>
  <si>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</si>
  <si>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</si>
  <si>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</si>
  <si>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</si>
  <si>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</si>
  <si>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</si>
  <si>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</si>
  <si>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</si>
  <si>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</si>
  <si>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</si>
  <si>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</si>
  <si>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</si>
  <si>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</si>
  <si>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</si>
  <si>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</si>
  <si>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</si>
  <si>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</si>
  <si>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</si>
  <si>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</si>
  <si>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</si>
  <si>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</si>
  <si>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</si>
  <si>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</si>
  <si>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</si>
  <si>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</si>
  <si>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</si>
  <si>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</si>
  <si>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</si>
  <si>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</si>
  <si>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</si>
  <si>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</si>
  <si>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</si>
  <si>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</si>
  <si>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</si>
  <si>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</si>
  <si>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</si>
  <si>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</si>
  <si>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</si>
  <si>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</si>
  <si>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</si>
  <si>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</si>
  <si>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</si>
  <si>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</si>
  <si>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</si>
  <si>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</si>
  <si>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</si>
  <si>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</si>
  <si>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</si>
  <si>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</si>
  <si>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</si>
  <si>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</si>
  <si>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</si>
  <si>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</si>
  <si>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</si>
  <si>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</si>
  <si>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</si>
  <si>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</si>
  <si>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</si>
  <si>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</si>
  <si>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</si>
  <si>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</si>
  <si>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</si>
  <si>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</si>
  <si>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</si>
  <si>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</si>
  <si>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</si>
  <si>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</si>
  <si>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</si>
  <si>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</si>
  <si>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</si>
  <si>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</si>
  <si>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</si>
  <si>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</si>
  <si>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</si>
  <si>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</si>
  <si>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</si>
  <si>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</si>
  <si>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</si>
  <si>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</si>
  <si>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</si>
  <si>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</si>
  <si>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</si>
  <si>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</si>
  <si>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</si>
  <si>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</si>
  <si>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</si>
  <si>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</si>
  <si>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</si>
  <si>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</si>
  <si>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</si>
  <si>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</si>
  <si>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</si>
  <si>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</si>
  <si>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</si>
  <si>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</si>
  <si>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</si>
  <si>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</si>
  <si>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</si>
  <si>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</si>
  <si>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</si>
  <si>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</si>
  <si>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</si>
  <si>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</si>
  <si>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</si>
  <si>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</si>
  <si>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</si>
  <si>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</si>
  <si>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</si>
  <si>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</si>
  <si>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</si>
  <si>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</si>
  <si>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</si>
  <si>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</si>
  <si>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</si>
  <si>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</si>
  <si>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</si>
  <si>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</si>
  <si>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</si>
  <si>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</si>
  <si>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</si>
  <si>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</si>
  <si>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</si>
  <si>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</si>
  <si>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</si>
  <si>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</si>
  <si>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</si>
  <si>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</si>
  <si>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</si>
  <si>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</si>
  <si>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</si>
  <si>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</si>
  <si>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</si>
  <si>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</si>
  <si>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</si>
  <si>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</si>
  <si>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</si>
  <si>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</si>
  <si>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</si>
  <si>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</si>
  <si>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</si>
  <si>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</si>
  <si>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</si>
  <si>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</si>
  <si>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</si>
  <si>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</si>
  <si>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</si>
  <si>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</si>
  <si>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</si>
  <si>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</si>
  <si>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</si>
  <si>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</si>
  <si>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</si>
  <si>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</si>
  <si>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</si>
  <si>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</si>
  <si>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</si>
  <si>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</si>
  <si>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</si>
  <si>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</si>
  <si>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</si>
  <si>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</si>
  <si>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</si>
  <si>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</si>
  <si>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</si>
  <si>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</si>
  <si>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</si>
  <si>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</si>
  <si>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</si>
  <si>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</si>
  <si>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</si>
  <si>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</si>
  <si>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</si>
  <si>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</si>
  <si>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</si>
  <si>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</si>
  <si>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</si>
  <si>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</si>
  <si>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</si>
  <si>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</si>
  <si>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</si>
  <si>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</si>
  <si>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</si>
  <si>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</si>
  <si>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</si>
  <si>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</si>
  <si>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</si>
  <si>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</si>
  <si>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</si>
  <si>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</si>
  <si>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</si>
  <si>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</si>
  <si>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</si>
  <si>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</si>
  <si>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</si>
  <si>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</si>
  <si>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</si>
  <si>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</si>
  <si>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</si>
  <si>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</si>
  <si>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</si>
  <si>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</si>
  <si>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</si>
  <si>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</si>
  <si>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</si>
  <si>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</si>
  <si>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</si>
  <si>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</si>
  <si>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</si>
  <si>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</si>
  <si>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</si>
  <si>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</si>
  <si>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</si>
  <si>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</si>
  <si>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</si>
  <si>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</si>
  <si>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</si>
  <si>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</si>
  <si>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</si>
  <si>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</si>
  <si>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</si>
  <si>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</si>
  <si>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</si>
  <si>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</si>
  <si>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</si>
  <si>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</si>
  <si>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</si>
  <si>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</si>
  <si>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</si>
  <si>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</si>
  <si>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</si>
  <si>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</si>
  <si>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</si>
  <si>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</si>
  <si>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</si>
  <si>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</si>
  <si>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</si>
  <si>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</si>
  <si>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</si>
  <si>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</si>
  <si>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</si>
  <si>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</si>
  <si>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</si>
  <si>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</si>
  <si>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</si>
  <si>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</si>
  <si>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</si>
  <si>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</si>
  <si>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</si>
  <si>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</si>
  <si>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</si>
  <si>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</si>
  <si>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</si>
  <si>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</si>
  <si>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</si>
  <si>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</si>
  <si>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</si>
  <si>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</si>
  <si>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</si>
  <si>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</si>
  <si>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</si>
  <si>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</si>
  <si>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</si>
  <si>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</si>
  <si>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</si>
  <si>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</si>
  <si>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</si>
  <si>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</si>
  <si>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</si>
  <si>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</si>
  <si>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</si>
  <si>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</si>
  <si>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</si>
  <si>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</si>
  <si>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</si>
  <si>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</si>
  <si>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</si>
  <si>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</si>
  <si>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</si>
  <si>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</si>
  <si>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</si>
  <si>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</si>
  <si>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</si>
  <si>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</si>
  <si>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</si>
  <si>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</si>
  <si>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</si>
  <si>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</si>
  <si>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</si>
  <si>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</si>
  <si>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</si>
  <si>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</si>
  <si>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</si>
  <si>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</si>
  <si>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</si>
  <si>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</si>
  <si>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</si>
  <si>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</si>
  <si>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</si>
  <si>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</si>
  <si>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</si>
  <si>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</si>
  <si>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</si>
  <si>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</si>
  <si>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</si>
  <si>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</si>
  <si>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</si>
  <si>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</si>
  <si>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</si>
  <si>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</si>
  <si>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</si>
  <si>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</si>
  <si>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</si>
  <si>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</si>
  <si>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</si>
  <si>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</si>
  <si>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</si>
  <si>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</si>
  <si>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</si>
  <si>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</si>
  <si>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</si>
  <si>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</si>
  <si>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</si>
  <si>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</si>
  <si>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</si>
  <si>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</si>
  <si>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</si>
  <si>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</si>
  <si>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</si>
  <si>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</si>
  <si>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</si>
  <si>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</si>
  <si>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</si>
  <si>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</si>
  <si>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</si>
  <si>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</si>
  <si>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</si>
  <si>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</si>
  <si>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</si>
  <si>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</si>
  <si>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</si>
  <si>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</si>
  <si>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</si>
  <si>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</si>
  <si>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</si>
  <si>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</si>
  <si>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</si>
  <si>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</si>
  <si>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</si>
  <si>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</si>
  <si>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</si>
  <si>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</si>
  <si>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</si>
  <si>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</si>
  <si>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</si>
  <si>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</si>
  <si>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</si>
  <si>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</si>
  <si>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</si>
  <si>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</si>
  <si>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</si>
  <si>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</si>
  <si>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</si>
  <si>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</si>
  <si>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</si>
  <si>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</si>
  <si>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</si>
  <si>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</si>
  <si>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</si>
  <si>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</si>
  <si>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</si>
  <si>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</si>
  <si>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</si>
  <si>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</si>
  <si>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</si>
  <si>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</si>
  <si>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</si>
  <si>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</si>
  <si>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</si>
  <si>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</si>
  <si>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</si>
  <si>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</si>
  <si>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</si>
  <si>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</si>
  <si>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</si>
  <si>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</si>
  <si>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</si>
  <si>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</si>
  <si>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</si>
  <si>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</si>
  <si>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</si>
  <si>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</si>
  <si>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</si>
  <si>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</si>
  <si>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</si>
  <si>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</si>
  <si>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</si>
  <si>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</si>
  <si>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</si>
  <si>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</si>
  <si>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</si>
  <si>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</si>
  <si>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</si>
  <si>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</si>
  <si>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</si>
  <si>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</si>
  <si>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</si>
  <si>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</si>
  <si>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</si>
  <si>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</si>
  <si>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</si>
  <si>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</si>
  <si>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</si>
  <si>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</si>
  <si>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</si>
  <si>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</si>
  <si>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</si>
  <si>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</si>
  <si>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</si>
  <si>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</si>
  <si>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</si>
  <si>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</si>
  <si>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</si>
  <si>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</si>
  <si>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</si>
  <si>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</si>
  <si>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</si>
  <si>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</si>
  <si>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</si>
  <si>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</si>
  <si>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</si>
  <si>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</si>
  <si>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</si>
  <si>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</si>
  <si>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</si>
  <si>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</si>
  <si>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</si>
  <si>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</si>
  <si>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</si>
  <si>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</si>
  <si>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</si>
  <si>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</si>
  <si>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</si>
  <si>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</si>
  <si>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</si>
  <si>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</si>
  <si>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</si>
  <si>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</si>
  <si>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</si>
  <si>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</si>
  <si>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</si>
  <si>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</si>
  <si>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</si>
  <si>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</si>
  <si>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</si>
  <si>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</si>
  <si>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</si>
  <si>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</si>
  <si>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</si>
  <si>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</si>
  <si>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</si>
  <si>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</si>
  <si>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</si>
  <si>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</si>
  <si>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</si>
  <si>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</si>
  <si>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</si>
  <si>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</si>
  <si>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</si>
  <si>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</si>
  <si>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</si>
  <si>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</si>
  <si>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</si>
  <si>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</si>
  <si>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</si>
  <si>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</si>
  <si>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</si>
  <si>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</si>
  <si>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</si>
  <si>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</si>
  <si>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</si>
  <si>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</si>
  <si>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</si>
  <si>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</si>
  <si>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</si>
  <si>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</si>
  <si>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</si>
  <si>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</si>
  <si>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</si>
  <si>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</si>
  <si>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</si>
  <si>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</si>
  <si>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</si>
  <si>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</si>
  <si>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</si>
  <si>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</si>
  <si>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</si>
  <si>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</si>
  <si>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</si>
  <si>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</si>
  <si>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</si>
  <si>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</si>
  <si>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</si>
  <si>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</si>
  <si>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</si>
  <si>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</si>
  <si>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</si>
  <si>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</si>
  <si>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</si>
  <si>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</si>
  <si>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</si>
  <si>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</si>
  <si>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</si>
  <si>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</si>
  <si>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</si>
  <si>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</si>
  <si>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</si>
  <si>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</si>
  <si>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</si>
  <si>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</si>
  <si>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</si>
  <si>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</si>
  <si>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</si>
  <si>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</si>
  <si>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</si>
  <si>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</si>
  <si>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</si>
  <si>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</si>
  <si>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</si>
  <si>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</si>
  <si>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</si>
  <si>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</si>
  <si>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</si>
  <si>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</si>
  <si>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</si>
  <si>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</si>
  <si>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</si>
  <si>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</si>
  <si>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</si>
  <si>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</si>
  <si>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</si>
  <si>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</si>
  <si>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</si>
  <si>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</si>
  <si>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</si>
  <si>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</si>
  <si>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</si>
  <si>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</si>
  <si>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</si>
  <si>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</si>
  <si>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</si>
  <si>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</si>
  <si>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</si>
  <si>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</si>
  <si>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</si>
  <si>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</si>
  <si>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</si>
  <si>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</si>
  <si>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</si>
  <si>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</si>
  <si>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</si>
  <si>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</si>
  <si>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</si>
  <si>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</si>
  <si>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</si>
  <si>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</si>
  <si>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</si>
  <si>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</si>
  <si>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</si>
  <si>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</si>
  <si>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</si>
  <si>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</si>
  <si>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</si>
  <si>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</si>
  <si>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</si>
  <si>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</si>
  <si>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</si>
  <si>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</si>
  <si>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</si>
  <si>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</si>
  <si>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</si>
  <si>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</si>
  <si>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</si>
  <si>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</si>
  <si>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</si>
  <si>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</si>
  <si>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</si>
  <si>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</si>
  <si>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</si>
  <si>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</si>
  <si>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</si>
  <si>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</si>
  <si>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</si>
  <si>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</si>
  <si>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</si>
  <si>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</si>
  <si>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</si>
  <si>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</si>
  <si>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</si>
  <si>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</si>
  <si>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</si>
  <si>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</si>
  <si>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</si>
  <si>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</si>
  <si>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</si>
  <si>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</si>
  <si>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</si>
  <si>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</si>
  <si>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</si>
  <si>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</si>
  <si>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</si>
  <si>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</si>
  <si>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</si>
  <si>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</si>
  <si>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</si>
  <si>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</si>
  <si>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</si>
  <si>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</si>
  <si>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</si>
  <si>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</si>
  <si>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</si>
  <si>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</si>
  <si>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</si>
  <si>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</si>
  <si>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</si>
  <si>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</si>
  <si>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</si>
  <si>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</si>
  <si>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</si>
  <si>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</si>
  <si>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</si>
  <si>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</si>
  <si>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</si>
  <si>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</si>
  <si>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</si>
  <si>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</si>
  <si>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</si>
  <si>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</si>
  <si>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</si>
  <si>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</si>
  <si>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</si>
  <si>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</si>
  <si>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</si>
  <si>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</si>
  <si>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</si>
  <si>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</si>
  <si>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</si>
  <si>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</si>
  <si>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</si>
  <si>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</si>
  <si>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</si>
  <si>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</si>
  <si>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</si>
  <si>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</si>
  <si>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</si>
  <si>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</si>
  <si>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</si>
  <si>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</si>
  <si>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</si>
  <si>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</si>
  <si>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</si>
  <si>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</si>
  <si>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</si>
  <si>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</si>
  <si>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</si>
  <si>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</si>
  <si>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</si>
  <si>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</si>
  <si>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</si>
  <si>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</si>
  <si>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</si>
  <si>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</si>
  <si>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</si>
  <si>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</si>
  <si>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</si>
  <si>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</si>
  <si>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</si>
  <si>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</si>
  <si>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</si>
  <si>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</si>
  <si>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</si>
  <si>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</si>
  <si>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</si>
  <si>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</si>
  <si>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</si>
  <si>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</si>
  <si>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</si>
  <si>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</si>
  <si>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</si>
  <si>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</si>
  <si>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</si>
  <si>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</si>
  <si>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</si>
  <si>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</si>
  <si>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</si>
  <si>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</si>
  <si>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</si>
  <si>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</si>
  <si>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</si>
  <si>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</si>
  <si>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</si>
  <si>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</si>
  <si>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</si>
  <si>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</si>
  <si>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</si>
  <si>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</si>
  <si>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</si>
  <si>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</si>
  <si>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</si>
  <si>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</si>
  <si>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</si>
  <si>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</si>
  <si>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</si>
  <si>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</si>
  <si>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</si>
  <si>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</si>
  <si>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</si>
  <si>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</si>
  <si>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</si>
  <si>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</si>
  <si>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</si>
  <si>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</si>
  <si>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</si>
  <si>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</si>
  <si>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</si>
  <si>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</si>
  <si>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</si>
  <si>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</si>
  <si>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</si>
  <si>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</si>
  <si>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</si>
  <si>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</si>
  <si>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</si>
  <si>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</si>
  <si>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</si>
  <si>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</si>
  <si>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</si>
  <si>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</si>
  <si>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</si>
  <si>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</si>
  <si>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</si>
  <si>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</si>
  <si>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</si>
  <si>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</si>
  <si>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</si>
  <si>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</si>
  <si>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</si>
  <si>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</si>
  <si>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</si>
  <si>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</si>
  <si>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</si>
  <si>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</si>
  <si>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</si>
  <si>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</si>
  <si>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</si>
  <si>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</si>
  <si>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</si>
  <si>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</si>
  <si>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</si>
  <si>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</si>
  <si>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</si>
  <si>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</si>
  <si>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</si>
  <si>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</si>
  <si>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</si>
  <si>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</si>
  <si>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</si>
  <si>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</si>
  <si>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</si>
  <si>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</si>
  <si>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</si>
  <si>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</si>
  <si>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</si>
  <si>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</si>
  <si>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</si>
  <si>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</si>
  <si>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</si>
  <si>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</si>
  <si>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</si>
  <si>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</si>
  <si>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</si>
  <si>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</si>
  <si>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</si>
  <si>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</si>
  <si>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</si>
  <si>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</si>
  <si>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</si>
  <si>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</si>
  <si>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</si>
  <si>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</si>
  <si>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</si>
  <si>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</si>
  <si>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</si>
  <si>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</si>
  <si>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</si>
  <si>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</si>
  <si>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</si>
  <si>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</si>
  <si>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</si>
  <si>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</si>
  <si>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</si>
  <si>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</si>
  <si>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</si>
  <si>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</si>
  <si>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</si>
  <si>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</si>
  <si>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</si>
  <si>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</si>
  <si>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</si>
  <si>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</si>
  <si>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</si>
  <si>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</si>
  <si>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</si>
  <si>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</si>
  <si>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</si>
  <si>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</si>
  <si>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</si>
  <si>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</si>
  <si>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</si>
  <si>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</si>
  <si>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</si>
  <si>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</si>
  <si>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</si>
  <si>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</si>
  <si>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</si>
  <si>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</si>
  <si>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</si>
  <si>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</si>
  <si>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</si>
  <si>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</si>
  <si>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</si>
  <si>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</si>
  <si>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</si>
  <si>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</si>
  <si>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</si>
  <si>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</si>
  <si>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</si>
  <si>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</si>
  <si>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</si>
  <si>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</si>
  <si>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</si>
  <si>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</si>
  <si>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</si>
  <si>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</si>
  <si>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</si>
  <si>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</si>
  <si>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</si>
  <si>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</si>
  <si>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</si>
  <si>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</si>
  <si>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</si>
  <si>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</si>
  <si>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</si>
  <si>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</si>
  <si>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</si>
  <si>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</si>
  <si>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</si>
  <si>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</si>
  <si>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</si>
  <si>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</si>
  <si>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</si>
  <si>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</si>
  <si>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</si>
  <si>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</si>
  <si>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</si>
  <si>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</si>
  <si>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</si>
  <si>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</si>
  <si>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</si>
  <si>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</si>
  <si>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</si>
  <si>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</si>
  <si>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</si>
  <si>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</si>
  <si>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</si>
  <si>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</si>
  <si>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</si>
  <si>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</si>
  <si>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</si>
  <si>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</si>
  <si>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</si>
  <si>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</si>
  <si>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</si>
  <si>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</si>
  <si>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</si>
  <si>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</si>
  <si>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</si>
  <si>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</si>
  <si>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</si>
  <si>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</si>
  <si>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</si>
  <si>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</si>
  <si>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</si>
  <si>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</si>
  <si>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</si>
  <si>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</si>
  <si>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</si>
  <si>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</si>
  <si>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</si>
  <si>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</si>
  <si>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</si>
  <si>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</si>
  <si>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</si>
  <si>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</si>
  <si>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</si>
  <si>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</si>
  <si>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</si>
  <si>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</si>
  <si>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</si>
  <si>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</si>
  <si>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</si>
  <si>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</si>
  <si>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</si>
  <si>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</si>
  <si>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</si>
  <si>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</si>
  <si>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</si>
  <si>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</si>
  <si>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</si>
  <si>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</si>
  <si>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</si>
  <si>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</si>
  <si>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</si>
  <si>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</si>
  <si>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</si>
  <si>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</si>
  <si>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</si>
  <si>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</si>
  <si>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</si>
  <si>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</si>
  <si>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</si>
  <si>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</si>
  <si>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</si>
  <si>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</si>
  <si>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</si>
  <si>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</si>
  <si>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</si>
  <si>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</si>
  <si>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</si>
  <si>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</si>
  <si>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</si>
  <si>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</si>
  <si>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</si>
  <si>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</si>
  <si>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</si>
  <si>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</si>
  <si>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</si>
  <si>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</si>
  <si>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</si>
  <si>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</si>
  <si>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</si>
  <si>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</si>
  <si>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</si>
  <si>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</si>
  <si>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</si>
  <si>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</si>
  <si>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</si>
  <si>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</si>
  <si>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</si>
  <si>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</si>
  <si>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</si>
  <si>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</si>
  <si>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</si>
  <si>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</si>
  <si>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</si>
  <si>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</si>
  <si>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</si>
  <si>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</si>
  <si>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</si>
  <si>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</si>
  <si>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</si>
  <si>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</si>
  <si>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</si>
  <si>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</si>
  <si>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</si>
  <si>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</si>
  <si>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</si>
  <si>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</si>
  <si>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</si>
  <si>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</si>
  <si>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</si>
  <si>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</si>
  <si>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</si>
  <si>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</si>
  <si>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</si>
  <si>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</si>
  <si>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</si>
  <si>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</si>
  <si>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</si>
  <si>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</si>
  <si>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</si>
  <si>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</si>
  <si>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</si>
  <si>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</si>
  <si>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</si>
  <si>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</si>
  <si>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</si>
  <si>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</si>
  <si>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</si>
  <si>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</si>
  <si>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</si>
  <si>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</si>
  <si>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</si>
  <si>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</si>
  <si>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</si>
  <si>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</si>
  <si>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</si>
  <si>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</si>
  <si>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</si>
  <si>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</si>
  <si>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</si>
  <si>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</si>
  <si>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</si>
  <si>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</si>
  <si>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</si>
  <si>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</si>
  <si>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</si>
  <si>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</si>
  <si>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</si>
  <si>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</si>
  <si>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</si>
  <si>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</si>
  <si>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</si>
  <si>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</si>
  <si>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</si>
  <si>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</si>
  <si>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</si>
  <si>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</si>
  <si>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</si>
  <si>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</si>
  <si>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</si>
  <si>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</si>
  <si>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</si>
  <si>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</si>
  <si>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</si>
  <si>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</si>
  <si>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</si>
  <si>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</si>
  <si>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</si>
  <si>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</si>
  <si>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</si>
  <si>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</si>
  <si>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</si>
  <si>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</si>
  <si>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</si>
  <si>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</si>
  <si>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</si>
  <si>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</si>
  <si>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</si>
  <si>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</si>
  <si>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</si>
  <si>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</si>
  <si>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</si>
  <si>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</si>
  <si>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</si>
  <si>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</si>
  <si>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</si>
  <si>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</si>
  <si>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</si>
  <si>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</si>
  <si>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</si>
  <si>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</si>
  <si>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</si>
  <si>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</si>
  <si>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</si>
  <si>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</si>
  <si>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</si>
  <si>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</si>
  <si>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</si>
  <si>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</si>
  <si>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</si>
  <si>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</si>
  <si>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</si>
  <si>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</si>
  <si>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</si>
  <si>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</si>
  <si>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</si>
  <si>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</si>
  <si>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</si>
  <si>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</si>
  <si>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</si>
  <si>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</si>
  <si>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</si>
  <si>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</si>
  <si>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</si>
  <si>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</si>
  <si>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</si>
  <si>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</si>
  <si>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</si>
  <si>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</si>
  <si>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</si>
  <si>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</si>
  <si>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</si>
  <si>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</si>
  <si>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</si>
  <si>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</si>
  <si>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</si>
  <si>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</si>
  <si>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</si>
  <si>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</si>
  <si>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</si>
  <si>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</si>
  <si>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</si>
  <si>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</si>
  <si>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</si>
  <si>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</si>
  <si>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</si>
  <si>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</si>
  <si>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</si>
  <si>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</si>
  <si>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</si>
  <si>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</si>
  <si>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</si>
  <si>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</si>
  <si>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</si>
  <si>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</si>
  <si>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</si>
  <si>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</si>
  <si>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</si>
  <si>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</si>
  <si>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</si>
  <si>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</si>
  <si>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</si>
  <si>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</si>
  <si>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</si>
  <si>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</si>
  <si>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</si>
  <si>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</si>
  <si>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</si>
  <si>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</si>
  <si>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</si>
  <si>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</si>
  <si>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</si>
  <si>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</si>
  <si>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</si>
  <si>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</si>
  <si>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</si>
  <si>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</si>
  <si>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</si>
  <si>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</si>
  <si>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</si>
  <si>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</si>
  <si>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</si>
  <si>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</si>
  <si>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</si>
  <si>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</si>
  <si>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</si>
  <si>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</si>
  <si>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</si>
  <si>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</si>
  <si>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</si>
  <si>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</si>
  <si>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</si>
  <si>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</si>
  <si>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</si>
  <si>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</si>
  <si>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</si>
  <si>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</si>
  <si>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</si>
  <si>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</si>
  <si>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</si>
  <si>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</si>
  <si>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</si>
  <si>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</si>
  <si>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</si>
  <si>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</si>
  <si>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</si>
  <si>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</si>
  <si>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</si>
  <si>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</si>
  <si>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</si>
  <si>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</si>
  <si>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</si>
  <si>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</si>
  <si>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</si>
  <si>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</si>
  <si>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</si>
  <si>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</si>
  <si>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</si>
  <si>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</si>
  <si>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</si>
  <si>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</si>
  <si>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</si>
  <si>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</si>
  <si>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</si>
  <si>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</si>
  <si>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</si>
  <si>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</si>
  <si>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</si>
  <si>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</si>
  <si>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</si>
  <si>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</si>
  <si>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</si>
  <si>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</si>
  <si>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</si>
  <si>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</si>
  <si>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</si>
  <si>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</si>
  <si>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</si>
  <si>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</si>
  <si>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</si>
  <si>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</si>
  <si>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</si>
  <si>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</si>
  <si>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</si>
  <si>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</si>
  <si>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</si>
  <si>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</si>
  <si>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</si>
  <si>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</si>
  <si>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</si>
  <si>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</si>
  <si>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</si>
  <si>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</si>
  <si>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</si>
  <si>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</si>
  <si>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</si>
  <si>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</si>
  <si>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</si>
  <si>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</si>
  <si>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</si>
  <si>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</si>
  <si>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</si>
  <si>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</si>
  <si>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</si>
  <si>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</si>
  <si>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</si>
  <si>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</si>
  <si>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</si>
  <si>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</si>
  <si>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</si>
  <si>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</si>
  <si>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</si>
  <si>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</si>
  <si>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</si>
  <si>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</si>
  <si>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</si>
  <si>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</si>
  <si>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</si>
  <si>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</si>
  <si>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</si>
  <si>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</si>
  <si>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</si>
  <si>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</si>
  <si>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</si>
  <si>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</si>
  <si>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</si>
  <si>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</si>
  <si>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</si>
  <si>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</si>
  <si>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</si>
  <si>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</si>
  <si>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</si>
  <si>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</si>
  <si>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</si>
  <si>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</si>
  <si>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</si>
  <si>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</si>
  <si>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</si>
  <si>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</si>
  <si>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</si>
  <si>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</si>
  <si>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</si>
  <si>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</si>
  <si>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</si>
  <si>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</si>
  <si>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</si>
  <si>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</si>
  <si>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</si>
  <si>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</si>
  <si>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</si>
  <si>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</si>
  <si>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</si>
  <si>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</si>
  <si>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</si>
  <si>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</si>
  <si>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</si>
  <si>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</si>
  <si>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</si>
  <si>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</si>
  <si>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</si>
  <si>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</si>
  <si>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</si>
  <si>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</si>
  <si>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</si>
  <si>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</si>
  <si>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</si>
  <si>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</si>
  <si>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</si>
  <si>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</si>
  <si>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</si>
  <si>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</si>
  <si>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</si>
  <si>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</si>
  <si>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</si>
  <si>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</si>
  <si>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</si>
  <si>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</si>
  <si>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</si>
  <si>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</si>
  <si>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</si>
  <si>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</si>
  <si>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</si>
  <si>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</si>
  <si>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</si>
  <si>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</si>
  <si>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</si>
  <si>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</si>
  <si>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</si>
  <si>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</si>
  <si>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</si>
  <si>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</si>
  <si>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</si>
  <si>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</si>
  <si>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</si>
  <si>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</si>
  <si>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</si>
  <si>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</si>
  <si>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</si>
  <si>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</si>
  <si>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</si>
  <si>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</si>
  <si>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</si>
  <si>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</si>
  <si>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</si>
  <si>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</si>
  <si>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</si>
  <si>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</si>
  <si>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</si>
  <si>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</si>
  <si>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</si>
  <si>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</si>
  <si>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</si>
  <si>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</si>
  <si>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</si>
  <si>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</si>
  <si>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</si>
  <si>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</si>
  <si>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</si>
  <si>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</si>
  <si>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</si>
  <si>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</si>
  <si>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</si>
  <si>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</si>
  <si>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</si>
  <si>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</si>
  <si>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</si>
  <si>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</si>
  <si>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</si>
  <si>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</si>
  <si>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</si>
  <si>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</si>
  <si>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</si>
  <si>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</si>
  <si>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</si>
  <si>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</si>
  <si>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</si>
  <si>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</si>
  <si>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</si>
  <si>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</si>
  <si>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</si>
  <si>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</si>
  <si>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</si>
  <si>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</si>
  <si>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</si>
  <si>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</si>
  <si>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</si>
  <si>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</si>
  <si>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</si>
  <si>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</si>
  <si>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</si>
  <si>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</si>
  <si>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</si>
  <si>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</si>
  <si>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</si>
  <si>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</si>
  <si>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</si>
  <si>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</si>
  <si>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</si>
  <si>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</si>
  <si>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</si>
  <si>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</si>
  <si>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</si>
  <si>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</si>
  <si>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</si>
  <si>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</si>
  <si>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</si>
  <si>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</si>
  <si>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</si>
  <si>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</si>
  <si>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</si>
  <si>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</si>
  <si>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</si>
  <si>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</si>
  <si>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</si>
  <si>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</si>
  <si>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</si>
  <si>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</si>
  <si>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</si>
  <si>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</si>
  <si>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</si>
  <si>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</si>
  <si>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</si>
  <si>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</si>
  <si>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</si>
  <si>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</si>
  <si>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</si>
  <si>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</si>
  <si>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</si>
  <si>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</si>
  <si>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</si>
  <si>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</si>
  <si>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</si>
  <si>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</si>
  <si>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</si>
  <si>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</si>
  <si>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</si>
  <si>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</si>
  <si>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</si>
  <si>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</si>
  <si>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</si>
  <si>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</si>
  <si>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</si>
  <si>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</si>
  <si>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</si>
  <si>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</si>
  <si>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</si>
  <si>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</si>
  <si>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</si>
  <si>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</si>
  <si>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</si>
  <si>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</si>
  <si>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</si>
  <si>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</si>
  <si>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</si>
  <si>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</si>
  <si>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</si>
  <si>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</si>
  <si>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</si>
  <si>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</si>
  <si>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</si>
  <si>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</si>
  <si>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</si>
  <si>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</si>
  <si>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</si>
  <si>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</si>
  <si>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</si>
  <si>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</si>
  <si>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</si>
  <si>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</si>
  <si>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</si>
  <si>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</si>
  <si>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</si>
  <si>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</si>
  <si>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</si>
  <si>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</si>
  <si>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</si>
  <si>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</si>
  <si>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</si>
  <si>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</si>
  <si>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</si>
  <si>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</si>
  <si>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</si>
  <si>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</si>
  <si>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</si>
  <si>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</si>
  <si>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</si>
  <si>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</si>
  <si>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</si>
  <si>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</si>
  <si>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</si>
  <si>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</si>
  <si>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</si>
  <si>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</si>
  <si>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</si>
  <si>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</si>
  <si>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</si>
  <si>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</si>
  <si>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</si>
  <si>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</si>
  <si>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</si>
  <si>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</si>
  <si>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</si>
  <si>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</si>
  <si>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</si>
  <si>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</si>
  <si>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</si>
  <si>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</si>
  <si>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</si>
  <si>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</si>
  <si>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</si>
  <si>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</si>
  <si>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</si>
  <si>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</si>
  <si>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</si>
  <si>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</si>
  <si>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</si>
  <si>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</si>
  <si>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</si>
  <si>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</si>
  <si>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</si>
  <si>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</si>
  <si>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</si>
  <si>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</si>
  <si>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</si>
  <si>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</si>
  <si>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</si>
  <si>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</si>
  <si>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</si>
  <si>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</si>
  <si>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</si>
  <si>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</si>
  <si>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</si>
  <si>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</si>
  <si>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</si>
  <si>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</si>
  <si>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</si>
  <si>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</si>
  <si>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</si>
  <si>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</si>
  <si>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</si>
  <si>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</si>
  <si>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</si>
  <si>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</si>
  <si>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</si>
  <si>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</si>
  <si>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</si>
  <si>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</si>
  <si>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</si>
  <si>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</si>
  <si>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</si>
  <si>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</si>
  <si>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</si>
  <si>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</si>
  <si>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</si>
  <si>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</si>
  <si>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</si>
  <si>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</si>
  <si>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</si>
  <si>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</si>
  <si>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</si>
  <si>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</si>
  <si>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</si>
  <si>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</si>
  <si>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</si>
  <si>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</si>
  <si>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</si>
  <si>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</si>
  <si>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</si>
  <si>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</si>
  <si>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</si>
  <si>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</si>
  <si>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</si>
  <si>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</si>
  <si>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</si>
  <si>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</si>
  <si>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</si>
  <si>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</si>
  <si>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</si>
  <si>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</si>
  <si>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</si>
  <si>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</si>
  <si>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</si>
  <si>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</si>
  <si>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</si>
  <si>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</si>
  <si>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</si>
  <si>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</si>
  <si>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</si>
  <si>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</si>
  <si>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</si>
  <si>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</si>
  <si>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</si>
  <si>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</si>
  <si>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</si>
  <si>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</si>
  <si>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</si>
  <si>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</si>
  <si>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</si>
  <si>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</si>
  <si>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</si>
  <si>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</si>
  <si>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</si>
  <si>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</si>
  <si>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</si>
  <si>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</si>
  <si>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</si>
  <si>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</si>
  <si>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</si>
  <si>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</si>
  <si>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</si>
  <si>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</si>
  <si>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</si>
  <si>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</si>
  <si>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</si>
  <si>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</si>
  <si>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</si>
  <si>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</si>
  <si>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</si>
  <si>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</si>
  <si>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</si>
  <si>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</si>
  <si>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</si>
  <si>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</si>
  <si>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</si>
  <si>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</si>
  <si>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</si>
  <si>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</si>
  <si>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</si>
  <si>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</si>
  <si>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</si>
  <si>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</si>
  <si>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</si>
  <si>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</si>
  <si>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</si>
  <si>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</si>
  <si>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</si>
  <si>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</si>
  <si>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</si>
  <si>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</si>
  <si>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</si>
  <si>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</si>
  <si>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</si>
  <si>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</si>
  <si>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</si>
  <si>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</si>
  <si>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</si>
  <si>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</si>
  <si>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</si>
  <si>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</si>
  <si>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</si>
  <si>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</si>
  <si>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</si>
  <si>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</si>
  <si>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</si>
  <si>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</si>
  <si>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</si>
  <si>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</si>
  <si>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</si>
  <si>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</si>
  <si>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</si>
  <si>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</si>
  <si>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</si>
  <si>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</si>
  <si>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</si>
  <si>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</si>
  <si>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</si>
  <si>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</si>
  <si>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</si>
  <si>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</si>
  <si>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</si>
  <si>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</si>
  <si>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</si>
  <si>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</si>
  <si>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</si>
  <si>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</si>
  <si>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</si>
  <si>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</si>
  <si>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</si>
  <si>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</si>
  <si>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</si>
  <si>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</si>
  <si>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</si>
  <si>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</si>
  <si>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</si>
  <si>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</si>
  <si>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</si>
  <si>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</si>
  <si>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</si>
  <si>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</si>
  <si>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</si>
  <si>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</si>
  <si>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</si>
  <si>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</si>
  <si>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</si>
  <si>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</si>
  <si>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</si>
  <si>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</si>
  <si>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</si>
  <si>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</si>
  <si>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</si>
  <si>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</si>
  <si>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</si>
  <si>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</si>
  <si>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</si>
  <si>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</si>
  <si>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</si>
  <si>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</si>
  <si>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</si>
  <si>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</si>
  <si>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</si>
  <si>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</si>
  <si>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</si>
  <si>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</si>
  <si>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</si>
  <si>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</si>
  <si>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</si>
  <si>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</si>
  <si>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</si>
  <si>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</si>
  <si>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</si>
  <si>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</si>
  <si>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</si>
  <si>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</si>
  <si>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</si>
  <si>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</si>
  <si>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</si>
  <si>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</si>
  <si>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</si>
  <si>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</si>
  <si>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</si>
  <si>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</si>
  <si>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</si>
  <si>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</si>
  <si>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</si>
  <si>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</si>
  <si>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</si>
  <si>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</si>
  <si>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</si>
  <si>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</si>
  <si>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</si>
  <si>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</si>
  <si>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</si>
  <si>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</si>
  <si>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</si>
  <si>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</si>
  <si>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</si>
  <si>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</si>
  <si>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</si>
  <si>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</si>
  <si>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</si>
  <si>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</si>
  <si>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</si>
  <si>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</si>
  <si>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</si>
  <si>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</si>
  <si>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</si>
  <si>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</si>
  <si>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</si>
  <si>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</si>
  <si>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</si>
  <si>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</si>
  <si>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</si>
  <si>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</si>
  <si>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</si>
  <si>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</si>
  <si>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</si>
  <si>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</si>
  <si>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</si>
  <si>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</si>
  <si>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</si>
  <si>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</si>
  <si>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</si>
  <si>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</si>
  <si>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</si>
  <si>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</si>
  <si>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</si>
  <si>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</si>
  <si>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</si>
  <si>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</si>
  <si>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</si>
  <si>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</si>
  <si>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</si>
  <si>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</si>
  <si>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</si>
  <si>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</si>
  <si>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</si>
  <si>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</si>
  <si>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</si>
  <si>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</si>
  <si>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</si>
  <si>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</si>
  <si>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</si>
  <si>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</si>
  <si>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</si>
  <si>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</si>
  <si>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</si>
  <si>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</si>
  <si>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</si>
  <si>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</si>
  <si>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</si>
  <si>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</si>
  <si>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</si>
  <si>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</si>
  <si>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</si>
  <si>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</si>
  <si>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</si>
  <si>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</si>
  <si>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</si>
  <si>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</si>
  <si>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</si>
  <si>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</si>
  <si>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</si>
  <si>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</si>
  <si>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</si>
  <si>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</si>
  <si>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</si>
  <si>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</si>
  <si>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</si>
  <si>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</si>
  <si>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</si>
  <si>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</si>
  <si>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</si>
  <si>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</si>
  <si>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</si>
  <si>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</si>
  <si>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</si>
  <si>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</si>
  <si>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</si>
  <si>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</si>
  <si>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</si>
  <si>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</si>
  <si>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</si>
  <si>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</si>
  <si>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</si>
  <si>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</si>
  <si>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</si>
  <si>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</si>
  <si>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</si>
  <si>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</si>
  <si>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</si>
  <si>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</si>
  <si>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</si>
  <si>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</si>
  <si>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</si>
  <si>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</si>
  <si>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</si>
  <si>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</si>
  <si>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</si>
  <si>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</si>
  <si>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</si>
  <si>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</si>
  <si>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</si>
  <si>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</si>
  <si>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</si>
  <si>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</si>
  <si>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</si>
  <si>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</si>
  <si>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</si>
  <si>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</si>
  <si>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</si>
  <si>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</si>
  <si>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</si>
  <si>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</si>
  <si>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</si>
  <si>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</si>
  <si>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</si>
  <si>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</si>
  <si>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</si>
  <si>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</si>
  <si>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</si>
  <si>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</si>
  <si>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</si>
  <si>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</si>
  <si>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</si>
  <si>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</si>
  <si>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</si>
  <si>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</si>
  <si>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</si>
  <si>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</si>
  <si>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</si>
  <si>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</si>
  <si>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</si>
  <si>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</si>
  <si>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</si>
  <si>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</si>
  <si>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</si>
  <si>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</si>
  <si>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</si>
  <si>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</si>
  <si>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</si>
  <si>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</si>
  <si>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</si>
  <si>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</si>
  <si>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</si>
  <si>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</si>
  <si>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</si>
  <si>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</si>
  <si>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</si>
  <si>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</si>
  <si>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</si>
  <si>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</si>
  <si>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</si>
  <si>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</si>
  <si>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</si>
  <si>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</si>
  <si>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</si>
  <si>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</si>
  <si>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</si>
  <si>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</si>
  <si>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</si>
  <si>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</si>
  <si>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</si>
  <si>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</si>
  <si>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</si>
  <si>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</si>
  <si>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</si>
  <si>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</si>
  <si>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</si>
  <si>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</si>
  <si>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</si>
  <si>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</si>
  <si>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</si>
  <si>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</si>
  <si>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</si>
  <si>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</si>
  <si>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</si>
  <si>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</si>
  <si>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</si>
  <si>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</si>
  <si>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</si>
  <si>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</si>
  <si>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</si>
  <si>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</si>
  <si>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</si>
  <si>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</si>
  <si>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</si>
  <si>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</si>
  <si>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</si>
  <si>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</si>
  <si>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</si>
  <si>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</si>
  <si>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</si>
  <si>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</si>
  <si>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</si>
  <si>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</si>
  <si>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</si>
  <si>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</si>
  <si>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</si>
  <si>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</si>
  <si>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</si>
  <si>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</si>
  <si>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</si>
  <si>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</si>
  <si>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</si>
  <si>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</si>
  <si>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</si>
  <si>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</si>
  <si>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</si>
  <si>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</si>
  <si>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</si>
  <si>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</si>
  <si>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</si>
  <si>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</si>
  <si>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</si>
  <si>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</si>
  <si>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</si>
  <si>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</si>
  <si>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</si>
  <si>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</si>
  <si>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</si>
  <si>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</si>
  <si>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</si>
  <si>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</si>
  <si>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</si>
  <si>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</si>
  <si>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</si>
  <si>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</si>
  <si>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</si>
  <si>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</si>
  <si>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</si>
  <si>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</si>
  <si>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</si>
  <si>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</si>
  <si>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</si>
  <si>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</si>
  <si>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</si>
  <si>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</si>
  <si>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</si>
  <si>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</si>
  <si>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</si>
  <si>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</si>
  <si>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</si>
  <si>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</si>
  <si>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</si>
  <si>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</si>
  <si>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</si>
  <si>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</si>
  <si>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</si>
  <si>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</si>
  <si>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</si>
  <si>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</si>
  <si>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</si>
  <si>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</si>
  <si>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</si>
  <si>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</si>
  <si>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</si>
  <si>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</si>
  <si>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</si>
  <si>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</si>
  <si>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</si>
  <si>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</si>
  <si>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</si>
  <si>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</si>
  <si>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</si>
  <si>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</si>
  <si>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</si>
  <si>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</si>
  <si>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</si>
  <si>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</si>
  <si>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</si>
  <si>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</si>
  <si>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</si>
  <si>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</si>
  <si>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</si>
  <si>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</si>
  <si>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</si>
  <si>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</si>
  <si>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</si>
  <si>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</si>
  <si>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</si>
  <si>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</si>
  <si>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</si>
  <si>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</si>
  <si>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</si>
  <si>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</si>
  <si>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</si>
  <si>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</si>
  <si>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</si>
  <si>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</si>
  <si>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</si>
  <si>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</si>
  <si>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</si>
  <si>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</si>
  <si>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</si>
  <si>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</si>
  <si>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</si>
  <si>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</si>
  <si>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</si>
  <si>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</si>
  <si>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</si>
  <si>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</si>
  <si>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</si>
  <si>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</si>
  <si>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</si>
  <si>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</si>
  <si>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</si>
  <si>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</si>
  <si>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</si>
  <si>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</si>
  <si>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</si>
  <si>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</si>
  <si>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</si>
  <si>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</si>
  <si>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</si>
  <si>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</si>
  <si>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</si>
  <si>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</si>
  <si>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</si>
  <si>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</si>
  <si>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</si>
  <si>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</si>
  <si>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</si>
  <si>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</si>
  <si>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</si>
  <si>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</si>
  <si>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</si>
  <si>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</si>
  <si>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</si>
  <si>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</si>
  <si>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</si>
  <si>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</si>
  <si>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</si>
  <si>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</si>
  <si>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</si>
  <si>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</si>
  <si>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</si>
  <si>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</si>
  <si>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</si>
  <si>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</si>
  <si>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</si>
  <si>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</si>
  <si>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</si>
  <si>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</si>
  <si>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</si>
  <si>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</si>
  <si>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</si>
  <si>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</si>
  <si>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</si>
  <si>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</si>
  <si>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</si>
  <si>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</si>
  <si>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</si>
  <si>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</si>
  <si>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</si>
  <si>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</si>
  <si>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</si>
  <si>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</si>
  <si>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</si>
  <si>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</si>
  <si>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</si>
  <si>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</si>
  <si>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</si>
  <si>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</si>
  <si>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</si>
  <si>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</si>
  <si>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</si>
  <si>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</si>
  <si>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</si>
  <si>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</si>
  <si>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</si>
  <si>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</si>
  <si>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</si>
  <si>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</si>
  <si>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</si>
  <si>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</si>
  <si>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</si>
  <si>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</si>
  <si>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</si>
  <si>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</si>
  <si>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</si>
  <si>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</si>
  <si>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</si>
  <si>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</si>
  <si>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</si>
  <si>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</si>
  <si>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</si>
  <si>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</si>
  <si>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</si>
  <si>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</si>
  <si>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</si>
  <si>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</si>
  <si>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</si>
  <si>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</si>
  <si>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</si>
  <si>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</si>
  <si>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</si>
  <si>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</si>
  <si>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</si>
  <si>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</si>
  <si>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</si>
  <si>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</si>
  <si>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</si>
  <si>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</si>
  <si>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</si>
  <si>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</si>
  <si>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</si>
  <si>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</si>
  <si>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</si>
  <si>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</si>
  <si>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</si>
  <si>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</si>
  <si>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</si>
  <si>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</si>
  <si>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</si>
  <si>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</si>
  <si>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</si>
  <si>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</si>
  <si>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</si>
  <si>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</si>
  <si>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</si>
  <si>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</si>
  <si>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</si>
  <si>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</si>
  <si>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</si>
  <si>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</si>
  <si>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</si>
  <si>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</si>
  <si>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</si>
  <si>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</si>
  <si>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</si>
  <si>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</si>
  <si>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</si>
  <si>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</si>
  <si>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</si>
  <si>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</si>
  <si>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</si>
  <si>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</si>
  <si>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</si>
  <si>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</si>
  <si>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</si>
  <si>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</si>
  <si>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</si>
  <si>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</si>
  <si>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</si>
  <si>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</si>
  <si>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</si>
  <si>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</si>
  <si>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</si>
  <si>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</si>
  <si>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</si>
  <si>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</si>
  <si>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</si>
  <si>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</si>
  <si>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</si>
  <si>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</si>
  <si>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</si>
  <si>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</si>
  <si>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</si>
  <si>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</si>
  <si>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</si>
  <si>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</si>
  <si>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</si>
  <si>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</si>
  <si>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</si>
  <si>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</si>
  <si>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</si>
  <si>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</si>
  <si>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</si>
  <si>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</si>
  <si>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</si>
  <si>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</si>
  <si>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</si>
  <si>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</si>
  <si>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</si>
  <si>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</si>
  <si>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</si>
  <si>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</si>
  <si>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</si>
  <si>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</si>
  <si>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</si>
  <si>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</si>
  <si>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</si>
  <si>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</si>
  <si>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</si>
  <si>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</si>
  <si>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</si>
  <si>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</si>
  <si>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</si>
  <si>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</si>
  <si>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</si>
  <si>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</si>
  <si>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</si>
  <si>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</si>
  <si>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</si>
  <si>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</si>
  <si>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</si>
  <si>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</si>
  <si>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</si>
  <si>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</si>
  <si>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</si>
  <si>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</si>
  <si>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</si>
  <si>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</si>
  <si>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</si>
  <si>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</si>
  <si>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</si>
  <si>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</si>
  <si>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</si>
  <si>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</si>
  <si>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</si>
  <si>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</si>
  <si>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</si>
  <si>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</si>
  <si>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</si>
  <si>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</si>
  <si>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</si>
  <si>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</si>
  <si>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</si>
  <si>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</si>
  <si>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</si>
  <si>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</si>
  <si>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</si>
  <si>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</si>
  <si>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</si>
  <si>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</si>
  <si>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</si>
  <si>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</si>
  <si>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</si>
  <si>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</si>
  <si>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</si>
  <si>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</si>
  <si>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</si>
  <si>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</si>
  <si>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</si>
  <si>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</si>
  <si>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</si>
  <si>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</si>
  <si>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</si>
  <si>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</si>
  <si>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</si>
  <si>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</si>
  <si>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</si>
  <si>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</si>
  <si>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</si>
  <si>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</si>
  <si>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</si>
  <si>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</si>
  <si>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</si>
  <si>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</si>
  <si>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</si>
  <si>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</si>
  <si>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</si>
  <si>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</si>
  <si>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</si>
  <si>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</si>
  <si>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</si>
  <si>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</si>
  <si>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</si>
  <si>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</si>
  <si>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</si>
  <si>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</si>
  <si>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</si>
  <si>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</si>
  <si>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</si>
  <si>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</si>
  <si>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</si>
  <si>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</si>
  <si>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</si>
  <si>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</si>
  <si>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</si>
  <si>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</si>
  <si>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</si>
  <si>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</si>
  <si>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</si>
  <si>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</si>
  <si>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</si>
  <si>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</si>
  <si>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</si>
  <si>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</si>
  <si>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</si>
  <si>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</si>
  <si>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</si>
  <si>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</si>
  <si>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</si>
  <si>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</si>
  <si>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</si>
  <si>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</si>
  <si>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</si>
  <si>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</si>
  <si>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</si>
  <si>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</si>
  <si>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</si>
  <si>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</si>
  <si>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</si>
  <si>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</si>
  <si>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</si>
  <si>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</si>
  <si>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</si>
  <si>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</si>
  <si>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</si>
  <si>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</si>
  <si>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</si>
  <si>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</si>
  <si>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</si>
  <si>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</si>
  <si>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</si>
  <si>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</si>
  <si>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</si>
  <si>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</si>
  <si>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</si>
  <si>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</si>
  <si>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</si>
  <si>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</si>
  <si>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</si>
  <si>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</si>
  <si>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</si>
  <si>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</si>
  <si>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</si>
  <si>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</si>
  <si>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</si>
  <si>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</si>
  <si>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</si>
  <si>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</si>
  <si>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</si>
  <si>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</si>
  <si>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</si>
  <si>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</si>
  <si>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</si>
  <si>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</si>
  <si>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</si>
  <si>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</si>
  <si>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</si>
  <si>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</si>
  <si>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</si>
  <si>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</si>
  <si>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</si>
  <si>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</si>
  <si>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</si>
  <si>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</si>
  <si>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</si>
  <si>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</si>
  <si>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</si>
  <si>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</si>
  <si>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</si>
  <si>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</si>
  <si>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</si>
  <si>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</si>
  <si>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</si>
  <si>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</si>
  <si>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</si>
  <si>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</si>
  <si>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</si>
  <si>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</si>
  <si>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</si>
  <si>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</si>
  <si>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</si>
  <si>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</si>
  <si>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</si>
  <si>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</si>
  <si>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</si>
  <si>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</si>
  <si>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</si>
  <si>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</si>
  <si>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</si>
  <si>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</si>
  <si>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</si>
  <si>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</si>
  <si>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</si>
  <si>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</si>
  <si>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</si>
  <si>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</si>
  <si>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</si>
  <si>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</si>
  <si>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</si>
  <si>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</si>
  <si>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</si>
  <si>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</si>
  <si>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</si>
  <si>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</si>
  <si>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</si>
  <si>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</si>
  <si>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</si>
  <si>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</si>
  <si>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</si>
  <si>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</si>
  <si>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</si>
  <si>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</si>
  <si>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</si>
  <si>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</si>
  <si>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</si>
  <si>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</si>
  <si>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</si>
  <si>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</si>
  <si>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</si>
  <si>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</si>
  <si>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</si>
  <si>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</si>
  <si>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</si>
  <si>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</si>
  <si>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</si>
  <si>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</si>
  <si>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</si>
  <si>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</si>
  <si>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</si>
  <si>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</si>
  <si>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</si>
  <si>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</si>
  <si>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</si>
  <si>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</si>
  <si>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</si>
  <si>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</si>
  <si>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</si>
  <si>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</si>
  <si>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</si>
  <si>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</si>
  <si>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</si>
  <si>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</si>
  <si>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</si>
  <si>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</si>
  <si>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</si>
  <si>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</si>
  <si>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</si>
  <si>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</si>
  <si>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</si>
  <si>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</si>
  <si>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</si>
  <si>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</si>
  <si>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</si>
  <si>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</si>
  <si>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</si>
  <si>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</si>
  <si>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</si>
  <si>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</si>
  <si>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</si>
  <si>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</si>
  <si>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</si>
  <si>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</si>
  <si>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</si>
  <si>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</si>
  <si>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</si>
  <si>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</si>
  <si>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</si>
  <si>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</si>
  <si>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</si>
  <si>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</si>
  <si>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</si>
  <si>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</si>
  <si>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</si>
  <si>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</si>
  <si>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</si>
  <si>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</si>
  <si>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</si>
  <si>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</si>
  <si>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</si>
  <si>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</si>
  <si>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</si>
  <si>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</si>
  <si>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</si>
  <si>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</si>
  <si>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</si>
  <si>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</si>
  <si>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</si>
  <si>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</si>
  <si>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</si>
  <si>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</si>
  <si>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</si>
  <si>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</si>
  <si>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</si>
  <si>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</si>
  <si>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</si>
  <si>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</si>
  <si>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</si>
  <si>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</si>
  <si>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</si>
  <si>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</si>
  <si>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</si>
  <si>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</si>
  <si>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</si>
  <si>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</si>
  <si>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</si>
  <si>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</si>
  <si>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</si>
  <si>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</si>
  <si>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</si>
  <si>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</si>
  <si>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</si>
  <si>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</si>
  <si>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</si>
  <si>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</si>
  <si>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</si>
  <si>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</si>
  <si>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</si>
  <si>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</si>
  <si>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</si>
  <si>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</si>
  <si>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</si>
  <si>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</si>
  <si>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</si>
  <si>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</si>
  <si>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</si>
  <si>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</si>
  <si>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</si>
  <si>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</si>
  <si>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</si>
  <si>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</si>
  <si>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</si>
  <si>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</si>
  <si>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</si>
  <si>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</si>
  <si>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</si>
  <si>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</si>
  <si>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</si>
  <si>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</si>
  <si>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</si>
  <si>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</si>
  <si>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</si>
  <si>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</si>
  <si>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</si>
  <si>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</si>
  <si>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</si>
  <si>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</si>
  <si>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</si>
  <si>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</si>
  <si>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</si>
  <si>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</si>
  <si>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</si>
  <si>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</si>
  <si>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</si>
  <si>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</si>
  <si>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</si>
  <si>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</si>
  <si>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</si>
  <si>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</si>
  <si>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</si>
  <si>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</si>
  <si>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</si>
  <si>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</si>
  <si>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</si>
  <si>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</si>
  <si>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</si>
  <si>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</si>
  <si>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</si>
  <si>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</si>
  <si>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</si>
  <si>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</si>
  <si>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</si>
  <si>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</si>
  <si>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</si>
  <si>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</si>
  <si>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</si>
  <si>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</si>
  <si>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</si>
  <si>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</si>
  <si>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</si>
  <si>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</si>
  <si>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</si>
  <si>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</si>
  <si>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</si>
  <si>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</si>
  <si>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</si>
  <si>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</si>
  <si>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</si>
  <si>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</si>
  <si>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</si>
  <si>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</si>
  <si>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</si>
  <si>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</si>
  <si>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</si>
  <si>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</si>
  <si>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</si>
  <si>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</si>
  <si>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</si>
  <si>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</si>
  <si>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</si>
  <si>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</si>
  <si>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</si>
  <si>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</si>
  <si>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</si>
  <si>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</si>
  <si>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</si>
  <si>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</si>
  <si>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</si>
  <si>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</si>
  <si>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</si>
  <si>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</si>
  <si>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</si>
  <si>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</si>
  <si>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</si>
  <si>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</si>
  <si>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</si>
  <si>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</si>
  <si>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</si>
  <si>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</si>
  <si>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</si>
  <si>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</si>
  <si>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</si>
  <si>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</si>
  <si>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</si>
  <si>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</si>
  <si>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</si>
  <si>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</si>
  <si>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</si>
  <si>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</si>
  <si>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</si>
  <si>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</si>
  <si>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</si>
  <si>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</si>
  <si>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</si>
  <si>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</si>
  <si>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</si>
  <si>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</si>
  <si>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</si>
  <si>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</si>
  <si>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</si>
  <si>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</si>
  <si>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</si>
  <si>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</si>
  <si>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</si>
  <si>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</si>
  <si>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</si>
  <si>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</si>
  <si>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</si>
  <si>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</si>
  <si>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</si>
  <si>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</si>
  <si>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</si>
  <si>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</si>
  <si>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</si>
  <si>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</si>
  <si>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</si>
  <si>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</si>
  <si>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</si>
  <si>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</si>
  <si>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</si>
  <si>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</si>
  <si>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</si>
  <si>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</si>
  <si>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</si>
  <si>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</si>
  <si>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</si>
  <si>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</si>
  <si>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</si>
  <si>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</si>
  <si>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</si>
  <si>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</si>
  <si>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</si>
  <si>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</si>
  <si>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</si>
  <si>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</si>
  <si>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</si>
  <si>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</si>
  <si>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</si>
  <si>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</si>
  <si>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</si>
  <si>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</si>
  <si>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</si>
  <si>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</si>
  <si>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</si>
  <si>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</si>
  <si>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</si>
  <si>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</si>
  <si>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</si>
  <si>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</si>
  <si>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</si>
  <si>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</si>
  <si>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</si>
  <si>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</si>
  <si>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</si>
  <si>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</si>
  <si>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</si>
  <si>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</si>
  <si>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</si>
  <si>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</si>
  <si>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</si>
  <si>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</si>
  <si>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</si>
  <si>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</si>
  <si>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</si>
  <si>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</si>
  <si>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</si>
  <si>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</si>
  <si>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</si>
  <si>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</si>
  <si>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</si>
  <si>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</si>
  <si>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</si>
  <si>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</si>
  <si>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</si>
  <si>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</si>
  <si>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</si>
  <si>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</si>
  <si>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</si>
  <si>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</si>
  <si>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</si>
  <si>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</si>
  <si>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</si>
  <si>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</si>
  <si>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</si>
  <si>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</si>
  <si>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</si>
  <si>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</si>
  <si>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</si>
  <si>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</si>
  <si>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</si>
  <si>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</si>
  <si>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</si>
  <si>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</si>
  <si>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</si>
  <si>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</si>
  <si>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</si>
  <si>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</si>
  <si>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</si>
  <si>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</si>
  <si>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</si>
  <si>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</si>
  <si>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</si>
  <si>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</si>
  <si>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</si>
  <si>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</si>
  <si>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</si>
  <si>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</si>
  <si>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</si>
  <si>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</si>
  <si>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</si>
  <si>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</si>
  <si>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</si>
  <si>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</si>
  <si>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</si>
  <si>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</si>
  <si>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</si>
  <si>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</si>
  <si>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</si>
  <si>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</si>
  <si>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</si>
  <si>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</si>
  <si>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</si>
  <si>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</si>
  <si>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</si>
  <si>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</si>
  <si>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</si>
  <si>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</si>
  <si>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</si>
  <si>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</si>
  <si>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</si>
  <si>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</si>
  <si>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</si>
  <si>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</si>
  <si>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</si>
  <si>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</si>
  <si>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</si>
  <si>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</si>
  <si>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</si>
  <si>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</si>
  <si>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</si>
  <si>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</si>
  <si>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</si>
  <si>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</si>
  <si>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</si>
  <si>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</si>
  <si>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</si>
  <si>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</si>
  <si>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</si>
  <si>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</si>
  <si>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</si>
  <si>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</si>
  <si>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</si>
  <si>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</si>
  <si>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</si>
  <si>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</si>
  <si>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</si>
  <si>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</si>
  <si>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</si>
  <si>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</si>
  <si>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</si>
  <si>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</si>
  <si>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</si>
  <si>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</si>
  <si>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</si>
  <si>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</si>
  <si>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</si>
  <si>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</si>
  <si>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</si>
  <si>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</si>
  <si>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</si>
  <si>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</si>
  <si>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</si>
  <si>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</si>
  <si>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</si>
  <si>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</si>
  <si>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</si>
  <si>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</si>
  <si>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</si>
  <si>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</si>
  <si>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</si>
  <si>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</si>
  <si>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</si>
  <si>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</si>
  <si>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</si>
  <si>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</si>
  <si>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</si>
  <si>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</si>
  <si>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</si>
  <si>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</si>
  <si>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</si>
  <si>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</si>
  <si>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</si>
  <si>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</si>
  <si>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</si>
  <si>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</si>
  <si>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</si>
  <si>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</si>
  <si>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</si>
  <si>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</si>
  <si>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</si>
  <si>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</si>
  <si>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</si>
  <si>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</si>
  <si>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</si>
  <si>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</si>
  <si>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</si>
  <si>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</si>
  <si>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</si>
  <si>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</si>
  <si>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</si>
  <si>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</si>
  <si>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</si>
  <si>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</si>
  <si>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</si>
  <si>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</si>
  <si>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</si>
  <si>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</si>
  <si>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</si>
  <si>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</si>
  <si>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</si>
  <si>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</si>
  <si>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</si>
  <si>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</si>
  <si>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</si>
  <si>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</si>
  <si>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</si>
  <si>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</si>
  <si>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</si>
  <si>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</si>
  <si>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</si>
  <si>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</si>
  <si>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</si>
  <si>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</si>
  <si>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</si>
  <si>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</si>
  <si>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</si>
  <si>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</si>
  <si>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</si>
  <si>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</si>
  <si>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</si>
  <si>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</si>
  <si>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</si>
  <si>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</si>
  <si>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</si>
  <si>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</si>
  <si>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</si>
  <si>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</si>
  <si>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</si>
  <si>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</si>
  <si>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</si>
  <si>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</si>
  <si>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</si>
  <si>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</si>
  <si>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</si>
  <si>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</si>
  <si>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</si>
  <si>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</si>
  <si>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</si>
  <si>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</si>
  <si>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</si>
  <si>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</si>
  <si>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</si>
  <si>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</si>
  <si>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</si>
  <si>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</si>
  <si>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</si>
  <si>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</si>
  <si>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</si>
  <si>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</si>
  <si>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</si>
  <si>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</si>
  <si>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</si>
  <si>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</si>
  <si>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</si>
  <si>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</si>
  <si>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</si>
  <si>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</si>
  <si>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</si>
  <si>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</si>
  <si>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</si>
  <si>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</si>
  <si>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</si>
  <si>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</si>
  <si>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</si>
  <si>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</si>
  <si>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</si>
  <si>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</si>
  <si>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</si>
  <si>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</si>
  <si>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</si>
  <si>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</si>
  <si>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</si>
  <si>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</si>
  <si>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</si>
  <si>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</si>
  <si>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</si>
  <si>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</si>
  <si>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</si>
  <si>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</si>
  <si>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</si>
  <si>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</si>
  <si>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</si>
  <si>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</si>
  <si>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</si>
  <si>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</si>
  <si>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</si>
  <si>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</si>
  <si>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</si>
  <si>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</si>
  <si>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</si>
  <si>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</si>
  <si>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</si>
  <si>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</si>
  <si>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</si>
  <si>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</si>
  <si>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</si>
  <si>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</si>
  <si>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</si>
  <si>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</si>
  <si>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</si>
  <si>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</si>
  <si>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</si>
  <si>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</si>
  <si>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</si>
  <si>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</si>
  <si>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</si>
  <si>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</si>
  <si>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</si>
  <si>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</si>
  <si>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</si>
  <si>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</si>
  <si>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</si>
  <si>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</si>
  <si>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</si>
  <si>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</si>
  <si>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</si>
  <si>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</si>
  <si>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</si>
  <si>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</si>
  <si>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</si>
  <si>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</si>
  <si>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</si>
  <si>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</si>
  <si>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</si>
  <si>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</si>
  <si>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</si>
  <si>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</si>
  <si>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</si>
  <si>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</si>
  <si>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</si>
  <si>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</si>
  <si>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</si>
  <si>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</si>
  <si>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</si>
  <si>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</si>
  <si>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</si>
  <si>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</si>
  <si>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</si>
  <si>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</si>
  <si>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</si>
  <si>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</si>
  <si>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</si>
  <si>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</si>
  <si>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</si>
  <si>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</si>
  <si>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</si>
  <si>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</si>
  <si>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</si>
  <si>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</si>
  <si>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</si>
  <si>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</si>
  <si>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</si>
  <si>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</si>
  <si>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</si>
  <si>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</si>
  <si>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</si>
  <si>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</si>
  <si>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</si>
  <si>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</si>
  <si>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</si>
  <si>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</si>
  <si>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</si>
  <si>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</si>
  <si>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</si>
  <si>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</si>
  <si>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</si>
  <si>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</si>
  <si>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</si>
  <si>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</si>
  <si>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</si>
  <si>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</si>
  <si>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</si>
  <si>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</si>
  <si>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</si>
  <si>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</si>
  <si>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</si>
  <si>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</si>
  <si>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</si>
  <si>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</si>
  <si>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</si>
  <si>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</si>
  <si>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</si>
  <si>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</si>
  <si>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</si>
  <si>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</si>
  <si>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</si>
  <si>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</si>
  <si>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</si>
  <si>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</si>
  <si>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</si>
  <si>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</si>
  <si>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</si>
  <si>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</si>
  <si>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</si>
  <si>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</si>
  <si>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</si>
  <si>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</si>
  <si>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</si>
  <si>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</si>
  <si>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</si>
  <si>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</si>
  <si>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</si>
  <si>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</si>
  <si>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</si>
  <si>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</si>
  <si>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</si>
  <si>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</si>
  <si>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</si>
  <si>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</si>
  <si>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</si>
  <si>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</si>
  <si>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</si>
  <si>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</si>
  <si>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</si>
  <si>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</si>
  <si>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</si>
  <si>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</si>
  <si>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</si>
  <si>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</si>
  <si>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</si>
  <si>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</si>
  <si>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</si>
  <si>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</si>
  <si>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</si>
  <si>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</si>
  <si>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</si>
  <si>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</si>
  <si>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</si>
  <si>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</si>
  <si>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</si>
  <si>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</si>
  <si>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</si>
  <si>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</si>
  <si>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</si>
  <si>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</si>
  <si>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</si>
  <si>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</si>
  <si>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</si>
  <si>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</si>
  <si>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</si>
  <si>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</si>
  <si>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</si>
  <si>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</si>
  <si>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</si>
  <si>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</si>
  <si>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</si>
  <si>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</si>
  <si>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</si>
  <si>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</si>
  <si>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</si>
  <si>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</si>
  <si>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</si>
  <si>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</si>
  <si>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</si>
  <si>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</si>
  <si>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</si>
  <si>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</si>
  <si>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</si>
  <si>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</si>
  <si>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</si>
  <si>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</si>
  <si>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</si>
  <si>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</si>
  <si>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</si>
  <si>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</si>
  <si>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</si>
  <si>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</si>
  <si>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</si>
  <si>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</si>
  <si>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</si>
  <si>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</si>
  <si>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</si>
  <si>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</si>
  <si>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</si>
  <si>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</si>
  <si>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</si>
  <si>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</si>
  <si>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</si>
  <si>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</si>
  <si>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</si>
  <si>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</si>
  <si>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</si>
  <si>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</si>
  <si>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</si>
  <si>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</si>
  <si>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</si>
  <si>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</si>
  <si>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</si>
  <si>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</si>
  <si>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</si>
  <si>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</si>
  <si>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</si>
  <si>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</si>
  <si>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</si>
  <si>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</si>
  <si>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</si>
  <si>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</si>
  <si>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</si>
  <si>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</si>
  <si>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</si>
  <si>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</si>
  <si>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</si>
  <si>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</si>
  <si>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</si>
  <si>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</si>
  <si>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</si>
  <si>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</si>
  <si>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</si>
  <si>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</si>
  <si>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</si>
  <si>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</si>
  <si>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</si>
  <si>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</si>
  <si>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</si>
  <si>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</si>
  <si>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</si>
  <si>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</si>
  <si>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</si>
  <si>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</si>
  <si>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</si>
  <si>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</si>
  <si>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</si>
  <si>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</si>
  <si>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</si>
  <si>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</si>
  <si>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</si>
  <si>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</si>
  <si>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</si>
  <si>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</si>
  <si>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</si>
  <si>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</si>
  <si>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</si>
  <si>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</si>
  <si>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</si>
  <si>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</si>
  <si>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</si>
  <si>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</si>
  <si>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</si>
  <si>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</si>
  <si>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</si>
  <si>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</si>
  <si>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</si>
  <si>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</si>
  <si>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</si>
  <si>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</si>
  <si>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</si>
  <si>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</si>
  <si>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</si>
  <si>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</si>
  <si>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</si>
  <si>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</si>
  <si>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</si>
  <si>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</si>
  <si>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</si>
  <si>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</si>
  <si>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</si>
  <si>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</si>
  <si>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</si>
  <si>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</si>
  <si>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</si>
  <si>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</si>
  <si>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</si>
  <si>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</si>
  <si>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</si>
  <si>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</si>
  <si>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</si>
  <si>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</si>
  <si>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</si>
  <si>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</si>
  <si>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</si>
  <si>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</si>
  <si>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</si>
  <si>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</si>
  <si>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</si>
  <si>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</si>
  <si>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</si>
  <si>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</si>
  <si>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</si>
  <si>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</si>
  <si>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</si>
  <si>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</si>
  <si>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</si>
  <si>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</si>
  <si>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</si>
  <si>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</si>
  <si>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</si>
  <si>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</si>
  <si>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</si>
  <si>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</si>
  <si>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</si>
  <si>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</si>
  <si>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</si>
  <si>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</si>
  <si>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</si>
  <si>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</si>
  <si>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</si>
  <si>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</si>
  <si>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</si>
  <si>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</si>
  <si>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</si>
  <si>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</si>
  <si>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</si>
  <si>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</si>
  <si>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</si>
  <si>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</si>
  <si>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</si>
  <si>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</si>
  <si>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</si>
  <si>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</si>
  <si>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</si>
  <si>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</si>
  <si>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</si>
  <si>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</si>
  <si>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</si>
  <si>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</si>
  <si>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</si>
  <si>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</si>
  <si>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</si>
  <si>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</si>
  <si>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</si>
  <si>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</si>
  <si>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</si>
  <si>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</si>
  <si>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</si>
  <si>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</si>
  <si>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</si>
  <si>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</si>
  <si>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</si>
  <si>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</si>
  <si>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</si>
  <si>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</si>
  <si>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</si>
  <si>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</si>
  <si>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</si>
  <si>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</si>
  <si>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</si>
  <si>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</si>
  <si>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</si>
  <si>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</si>
  <si>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</si>
  <si>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</si>
  <si>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</si>
  <si>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</si>
  <si>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</si>
  <si>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</si>
  <si>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</si>
  <si>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</si>
  <si>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</si>
  <si>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</si>
  <si>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</si>
  <si>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</si>
  <si>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</si>
  <si>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</si>
  <si>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</si>
  <si>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</si>
  <si>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</si>
  <si>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</si>
  <si>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</si>
  <si>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</si>
  <si>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</si>
  <si>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</si>
  <si>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</si>
  <si>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</si>
  <si>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</si>
  <si>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</si>
  <si>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</si>
  <si>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</si>
  <si>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</si>
  <si>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</si>
  <si>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</si>
  <si>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</si>
  <si>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</si>
  <si>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</si>
  <si>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</si>
  <si>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</si>
  <si>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</si>
  <si>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</si>
  <si>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</si>
  <si>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</si>
  <si>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</si>
  <si>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</si>
  <si>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</si>
  <si>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</si>
  <si>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</si>
  <si>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</si>
  <si>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</si>
  <si>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</si>
  <si>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</si>
  <si>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</si>
  <si>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</si>
  <si>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</si>
  <si>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</si>
  <si>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</si>
  <si>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</si>
  <si>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</si>
  <si>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</si>
  <si>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</si>
  <si>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</si>
  <si>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</si>
  <si>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</si>
  <si>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</si>
  <si>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</si>
  <si>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</si>
  <si>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</si>
  <si>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</si>
  <si>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</si>
  <si>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</si>
  <si>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</si>
  <si>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</si>
  <si>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</si>
  <si>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</si>
  <si>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</si>
  <si>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</si>
  <si>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</si>
  <si>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</si>
  <si>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</si>
  <si>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</si>
  <si>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</si>
  <si>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</si>
  <si>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</si>
  <si>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</si>
  <si>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</si>
  <si>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</si>
  <si>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</si>
  <si>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</si>
  <si>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</si>
  <si>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</si>
  <si>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</si>
  <si>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</si>
  <si>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</si>
  <si>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</si>
  <si>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</si>
  <si>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</si>
  <si>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</si>
  <si>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</si>
  <si>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</si>
  <si>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</si>
  <si>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</si>
  <si>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</si>
  <si>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</si>
  <si>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</si>
  <si>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</si>
  <si>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</si>
  <si>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</si>
  <si>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</si>
  <si>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</si>
  <si>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</si>
  <si>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</si>
  <si>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</si>
  <si>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</si>
  <si>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</si>
  <si>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</si>
  <si>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</si>
  <si>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</si>
  <si>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</si>
  <si>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</si>
  <si>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</si>
  <si>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</si>
  <si>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</si>
  <si>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</si>
  <si>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</si>
  <si>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</si>
  <si>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</si>
  <si>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</si>
  <si>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</si>
  <si>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</si>
  <si>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</si>
  <si>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</si>
  <si>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</si>
  <si>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</si>
  <si>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</si>
  <si>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</si>
  <si>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</si>
  <si>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</si>
  <si>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</si>
  <si>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</si>
  <si>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</si>
  <si>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</si>
  <si>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</si>
  <si>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</si>
  <si>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</si>
  <si>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</si>
  <si>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</si>
  <si>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</si>
  <si>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</si>
  <si>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</si>
  <si>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</si>
  <si>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</si>
  <si>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</si>
  <si>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</si>
  <si>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</si>
  <si>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</si>
  <si>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</si>
  <si>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</si>
  <si>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</si>
  <si>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</si>
  <si>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</si>
  <si>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</si>
  <si>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</si>
  <si>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</si>
  <si>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</si>
  <si>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</si>
  <si>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</si>
  <si>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</si>
  <si>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</si>
  <si>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</si>
  <si>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</si>
  <si>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</si>
  <si>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</si>
  <si>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</si>
  <si>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</si>
  <si>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</si>
  <si>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</si>
  <si>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</si>
  <si>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</si>
  <si>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</si>
  <si>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</si>
  <si>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</si>
  <si>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</si>
  <si>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</si>
  <si>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</si>
  <si>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</si>
  <si>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</si>
  <si>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</si>
  <si>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</si>
  <si>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</si>
  <si>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</si>
  <si>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</si>
  <si>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</si>
  <si>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</si>
  <si>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</si>
  <si>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</si>
  <si>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</si>
  <si>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</si>
  <si>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</si>
  <si>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</si>
  <si>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</si>
  <si>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</si>
  <si>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</si>
  <si>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</si>
  <si>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</si>
  <si>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</si>
  <si>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</si>
  <si>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</si>
  <si>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</si>
  <si>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</si>
  <si>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</si>
  <si>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</si>
  <si>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</si>
  <si>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</si>
  <si>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</si>
  <si>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</si>
  <si>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</si>
  <si>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</si>
  <si>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</si>
  <si>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</si>
  <si>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</si>
  <si>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</si>
  <si>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</si>
  <si>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</si>
  <si>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</si>
  <si>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</si>
  <si>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</si>
  <si>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</si>
  <si>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</si>
  <si>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</si>
  <si>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</si>
  <si>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</si>
  <si>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</si>
  <si>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</si>
  <si>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</si>
  <si>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</si>
  <si>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</si>
  <si>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</si>
  <si>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</si>
  <si>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</si>
  <si>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</si>
  <si>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</si>
  <si>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</si>
  <si>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</si>
  <si>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</si>
  <si>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</si>
  <si>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</si>
  <si>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</si>
  <si>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</si>
  <si>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</si>
  <si>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</si>
  <si>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</si>
  <si>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</si>
  <si>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</si>
  <si>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</si>
  <si>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</si>
  <si>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</si>
  <si>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</si>
  <si>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</si>
  <si>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</si>
  <si>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</si>
  <si>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</si>
  <si>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</si>
  <si>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</si>
  <si>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</si>
  <si>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</si>
  <si>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</si>
  <si>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</si>
  <si>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</si>
  <si>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</si>
  <si>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</si>
  <si>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</si>
  <si>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</si>
  <si>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</si>
  <si>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</si>
  <si>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</si>
  <si>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</si>
  <si>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</si>
  <si>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</si>
  <si>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</si>
  <si>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</si>
  <si>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</si>
  <si>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</si>
  <si>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</si>
  <si>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</si>
  <si>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</si>
  <si>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</si>
  <si>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</si>
  <si>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</si>
  <si>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</si>
  <si>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</si>
  <si>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</si>
  <si>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</si>
  <si>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</si>
  <si>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</si>
  <si>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</si>
  <si>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</si>
  <si>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</si>
  <si>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</si>
  <si>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</si>
  <si>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</si>
  <si>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</si>
  <si>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</si>
  <si>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</si>
  <si>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</si>
  <si>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</si>
  <si>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</si>
  <si>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</si>
  <si>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</si>
  <si>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</si>
  <si>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</si>
  <si>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</si>
  <si>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</si>
  <si>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</si>
  <si>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</si>
  <si>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</si>
  <si>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</si>
  <si>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</si>
  <si>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</si>
  <si>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</si>
  <si>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</si>
  <si>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</si>
  <si>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</si>
  <si>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</si>
  <si>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</si>
  <si>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</si>
  <si>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</si>
  <si>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</si>
  <si>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</si>
  <si>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</si>
  <si>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</si>
  <si>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</si>
  <si>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</si>
  <si>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</si>
  <si>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</si>
  <si>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</si>
  <si>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</si>
  <si>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</si>
  <si>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</si>
  <si>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</si>
  <si>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</si>
  <si>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</si>
  <si>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</si>
  <si>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</si>
  <si>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</si>
  <si>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</si>
  <si>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</si>
  <si>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</si>
  <si>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</si>
  <si>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</si>
  <si>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</si>
  <si>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</si>
  <si>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</si>
  <si>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</si>
  <si>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</si>
  <si>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</si>
  <si>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</si>
  <si>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</si>
  <si>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</si>
  <si>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</si>
  <si>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</si>
  <si>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</si>
  <si>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</si>
  <si>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</si>
  <si>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</si>
  <si>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</si>
  <si>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</si>
  <si>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</si>
  <si>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</si>
  <si>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</si>
  <si>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</si>
  <si>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</si>
  <si>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</si>
  <si>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</si>
  <si>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</si>
  <si>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</si>
  <si>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</si>
  <si>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</si>
  <si>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</si>
  <si>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</si>
  <si>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</si>
  <si>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</si>
  <si>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</si>
  <si>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</si>
  <si>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</si>
  <si>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</si>
  <si>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</si>
  <si>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</si>
  <si>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</si>
  <si>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</si>
  <si>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</si>
  <si>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</si>
  <si>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</si>
  <si>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</si>
  <si>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</si>
  <si>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</si>
  <si>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</si>
  <si>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</si>
  <si>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</si>
  <si>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</si>
  <si>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</si>
  <si>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</si>
  <si>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</si>
  <si>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</si>
  <si>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</si>
  <si>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</si>
  <si>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</si>
  <si>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</si>
  <si>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</si>
  <si>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</si>
  <si>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</si>
  <si>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</si>
  <si>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</si>
  <si>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</si>
  <si>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</si>
  <si>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</si>
  <si>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</si>
  <si>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</si>
  <si>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</si>
  <si>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</si>
  <si>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</si>
  <si>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</si>
  <si>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</si>
  <si>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</si>
  <si>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</si>
  <si>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</si>
  <si>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</si>
  <si>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</si>
  <si>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</si>
  <si>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</si>
  <si>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</si>
  <si>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</si>
  <si>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</si>
  <si>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</si>
  <si>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</si>
  <si>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</si>
  <si>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</si>
  <si>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</si>
  <si>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</si>
  <si>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</si>
  <si>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</si>
  <si>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</si>
  <si>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</si>
  <si>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</si>
  <si>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</si>
  <si>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</si>
  <si>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</si>
  <si>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</si>
  <si>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</si>
  <si>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</si>
  <si>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</si>
  <si>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</si>
  <si>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</si>
  <si>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</si>
  <si>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</si>
  <si>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</si>
  <si>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</si>
  <si>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</si>
  <si>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</si>
  <si>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</si>
  <si>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</si>
  <si>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</si>
  <si>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</si>
  <si>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</si>
  <si>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</si>
  <si>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</si>
  <si>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</si>
  <si>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</si>
  <si>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</si>
  <si>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</si>
  <si>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</si>
  <si>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</si>
  <si>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</si>
  <si>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</si>
  <si>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</si>
  <si>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</si>
  <si>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</si>
  <si>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</si>
  <si>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</si>
  <si>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</si>
  <si>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</si>
  <si>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</si>
  <si>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</si>
  <si>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</si>
  <si>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</si>
  <si>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</si>
  <si>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</si>
  <si>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</si>
  <si>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</si>
  <si>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</si>
  <si>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</si>
  <si>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</si>
  <si>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</si>
  <si>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</si>
  <si>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</si>
  <si>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</si>
  <si>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</si>
  <si>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</si>
  <si>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</si>
  <si>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</si>
  <si>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</si>
  <si>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</si>
  <si>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</si>
  <si>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</si>
  <si>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</si>
  <si>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</si>
  <si>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</si>
  <si>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</si>
  <si>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</si>
  <si>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</si>
  <si>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</si>
  <si>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</si>
  <si>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</si>
  <si>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</si>
  <si>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</si>
  <si>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</si>
  <si>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</si>
  <si>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</si>
  <si>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</si>
  <si>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</si>
  <si>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</si>
  <si>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</si>
  <si>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</si>
  <si>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</si>
  <si>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</si>
  <si>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</si>
  <si>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</si>
  <si>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</si>
  <si>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</si>
  <si>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</si>
  <si>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</si>
  <si>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</si>
  <si>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</si>
  <si>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</si>
  <si>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</si>
  <si>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</si>
  <si>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</si>
  <si>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</si>
  <si>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</si>
  <si>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</si>
  <si>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</si>
  <si>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</si>
  <si>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</si>
  <si>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</si>
  <si>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</si>
  <si>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</si>
  <si>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</si>
  <si>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</si>
  <si>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</si>
  <si>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</si>
  <si>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</si>
  <si>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</si>
  <si>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</si>
  <si>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</si>
  <si>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</si>
  <si>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</si>
  <si>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</si>
  <si>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</si>
  <si>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</si>
  <si>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</si>
  <si>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</si>
  <si>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</si>
  <si>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</si>
  <si>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</si>
  <si>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</si>
  <si>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</si>
  <si>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</si>
  <si>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</si>
  <si>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</si>
  <si>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</si>
  <si>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</si>
  <si>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</si>
  <si>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</si>
  <si>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</si>
  <si>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</si>
  <si>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</si>
  <si>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</si>
  <si>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</si>
  <si>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</si>
  <si>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</si>
  <si>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</si>
  <si>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</si>
  <si>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</si>
  <si>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</si>
  <si>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</si>
  <si>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</si>
  <si>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</si>
  <si>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</si>
  <si>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</si>
  <si>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</si>
  <si>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</si>
  <si>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</si>
  <si>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</si>
  <si>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</si>
  <si>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</si>
  <si>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</si>
  <si>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</si>
  <si>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</si>
  <si>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</si>
  <si>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</si>
  <si>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</si>
  <si>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</si>
  <si>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</si>
  <si>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</si>
  <si>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</si>
  <si>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</si>
  <si>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</si>
  <si>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</si>
  <si>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</si>
  <si>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</si>
  <si>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</si>
  <si>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</si>
  <si>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</si>
  <si>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</si>
  <si>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</si>
  <si>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</si>
  <si>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</si>
  <si>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</si>
  <si>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</si>
  <si>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</si>
  <si>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</si>
  <si>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</si>
  <si>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</si>
  <si>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</si>
  <si>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</si>
  <si>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</si>
  <si>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</si>
  <si>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</si>
  <si>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</si>
  <si>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</si>
  <si>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</si>
  <si>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</si>
  <si>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</si>
  <si>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</si>
  <si>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</si>
  <si>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</si>
  <si>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</si>
  <si>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</si>
  <si>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</si>
  <si>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</si>
  <si>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</si>
  <si>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</si>
  <si>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</si>
  <si>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</si>
  <si>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</si>
  <si>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</si>
  <si>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</si>
  <si>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</si>
  <si>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</si>
  <si>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</si>
  <si>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</si>
  <si>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</si>
  <si>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</si>
  <si>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</si>
  <si>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</si>
  <si>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</si>
  <si>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</si>
  <si>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</si>
  <si>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</si>
  <si>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</si>
  <si>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</si>
  <si>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</si>
  <si>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</si>
  <si>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</si>
  <si>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</si>
  <si>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</si>
  <si>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</si>
  <si>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</si>
  <si>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</si>
  <si>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</si>
  <si>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</si>
  <si>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</si>
  <si>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</si>
  <si>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</si>
  <si>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</si>
  <si>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</si>
  <si>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</si>
  <si>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</si>
  <si>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</si>
  <si>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</si>
  <si>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</si>
  <si>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</si>
  <si>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</si>
  <si>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</si>
  <si>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</si>
  <si>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</si>
  <si>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</si>
  <si>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</si>
  <si>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</si>
  <si>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</si>
  <si>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</si>
  <si>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</si>
  <si>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</si>
  <si>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</si>
  <si>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</si>
  <si>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</si>
  <si>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</si>
  <si>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</si>
  <si>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</si>
  <si>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</si>
  <si>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</si>
  <si>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</si>
  <si>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</si>
  <si>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</si>
  <si>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</si>
  <si>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</si>
  <si>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</si>
  <si>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</si>
  <si>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</si>
  <si>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</si>
  <si>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</si>
  <si>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</si>
  <si>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</si>
  <si>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</si>
  <si>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</si>
  <si>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</si>
  <si>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</si>
  <si>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</si>
  <si>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</si>
  <si>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</si>
  <si>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</si>
  <si>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</si>
  <si>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</si>
  <si>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</si>
  <si>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</si>
  <si>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</si>
  <si>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</si>
  <si>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</si>
  <si>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</si>
  <si>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</si>
  <si>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</si>
  <si>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</si>
  <si>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</si>
  <si>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</si>
  <si>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</si>
  <si>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</si>
  <si>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</si>
  <si>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</si>
  <si>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</si>
  <si>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</si>
  <si>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</si>
  <si>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</si>
  <si>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</si>
  <si>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</si>
  <si>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</si>
  <si>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</si>
  <si>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</si>
  <si>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</si>
  <si>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</si>
  <si>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</si>
  <si>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</si>
  <si>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</si>
  <si>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</si>
  <si>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</si>
  <si>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</si>
  <si>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</si>
  <si>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</si>
  <si>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</si>
  <si>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</si>
  <si>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</si>
  <si>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</si>
  <si>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</si>
  <si>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</si>
  <si>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</si>
  <si>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</si>
  <si>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</si>
  <si>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</si>
  <si>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</si>
  <si>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</si>
  <si>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</si>
  <si>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</si>
  <si>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</si>
  <si>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</si>
  <si>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</si>
  <si>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</si>
  <si>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</si>
  <si>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</si>
  <si>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</si>
  <si>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</si>
  <si>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</si>
  <si>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</si>
  <si>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</si>
  <si>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</si>
  <si>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</si>
  <si>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</si>
  <si>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</si>
  <si>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</si>
  <si>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</si>
  <si>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</si>
  <si>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</si>
  <si>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</si>
  <si>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</si>
  <si>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</si>
  <si>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</si>
  <si>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</si>
  <si>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</si>
  <si>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</si>
  <si>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</si>
  <si>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</si>
  <si>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</si>
  <si>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</si>
  <si>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</si>
  <si>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</si>
  <si>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</si>
  <si>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</si>
  <si>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</si>
  <si>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</si>
  <si>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</si>
  <si>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</si>
  <si>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</si>
  <si>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</si>
  <si>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</si>
  <si>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</si>
  <si>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</si>
  <si>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</si>
  <si>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</si>
  <si>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</si>
  <si>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</si>
  <si>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</si>
  <si>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</si>
  <si>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</si>
  <si>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</si>
  <si>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</si>
  <si>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</si>
  <si>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</si>
  <si>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</si>
  <si>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</si>
  <si>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</si>
  <si>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</si>
  <si>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</si>
  <si>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</si>
  <si>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</si>
  <si>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</si>
  <si>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</si>
  <si>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</si>
  <si>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</si>
  <si>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</si>
  <si>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</si>
  <si>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</si>
  <si>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</si>
  <si>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</si>
  <si>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</si>
  <si>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</si>
  <si>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</si>
  <si>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</si>
  <si>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</si>
  <si>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</si>
  <si>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</si>
  <si>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</si>
  <si>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</si>
  <si>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</si>
  <si>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</si>
  <si>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</si>
  <si>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</si>
  <si>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</si>
  <si>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</si>
  <si>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</si>
  <si>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</si>
  <si>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</si>
  <si>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</si>
  <si>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</si>
  <si>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</si>
  <si>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</si>
  <si>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</si>
  <si>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</si>
  <si>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</si>
  <si>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</si>
  <si>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</si>
  <si>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</si>
  <si>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</si>
  <si>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</si>
  <si>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</si>
  <si>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</si>
  <si>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</si>
  <si>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</si>
  <si>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</si>
  <si>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</si>
  <si>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</si>
  <si>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</si>
  <si>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</si>
  <si>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</si>
  <si>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</si>
  <si>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</si>
  <si>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</si>
  <si>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</si>
  <si>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</si>
  <si>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</si>
  <si>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</si>
  <si>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</si>
  <si>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</si>
  <si>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</si>
  <si>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</si>
  <si>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</si>
  <si>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</si>
  <si>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</si>
  <si>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</si>
  <si>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</si>
  <si>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</si>
  <si>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</si>
  <si>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</si>
  <si>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</si>
  <si>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</si>
  <si>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</si>
  <si>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</si>
  <si>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</si>
  <si>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</si>
  <si>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</si>
  <si>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</si>
  <si>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</si>
  <si>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</si>
  <si>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</si>
  <si>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</si>
  <si>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</si>
  <si>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</si>
  <si>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</si>
  <si>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</si>
  <si>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</si>
  <si>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</si>
  <si>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</si>
  <si>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</si>
  <si>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</si>
  <si>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</si>
  <si>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</si>
  <si>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</si>
  <si>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</si>
  <si>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</si>
  <si>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</si>
  <si>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</si>
  <si>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</si>
  <si>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</si>
  <si>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</si>
  <si>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</si>
  <si>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</si>
  <si>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</si>
  <si>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</si>
  <si>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</si>
  <si>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</si>
  <si>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</si>
  <si>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</si>
  <si>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</si>
  <si>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</si>
  <si>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</si>
  <si>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</si>
  <si>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</si>
  <si>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</si>
  <si>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</si>
  <si>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</si>
  <si>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</si>
  <si>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</si>
  <si>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</si>
  <si>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</si>
  <si>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</si>
  <si>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</si>
  <si>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</si>
  <si>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</si>
  <si>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</si>
  <si>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</si>
  <si>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</si>
  <si>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</si>
  <si>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</si>
  <si>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</si>
  <si>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</si>
  <si>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</si>
  <si>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</si>
  <si>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</si>
  <si>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</si>
  <si>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</si>
  <si>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</si>
  <si>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</si>
  <si>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</si>
  <si>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</si>
  <si>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</si>
  <si>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</si>
  <si>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</si>
  <si>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</si>
  <si>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</si>
  <si>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</si>
  <si>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</si>
  <si>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</si>
  <si>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</si>
  <si>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</si>
  <si>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</si>
  <si>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</si>
  <si>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</si>
  <si>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</si>
  <si>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</si>
  <si>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</si>
  <si>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</si>
  <si>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</si>
  <si>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</si>
  <si>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</si>
  <si>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</si>
  <si>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</si>
  <si>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</si>
  <si>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</si>
  <si>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</si>
  <si>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</si>
  <si>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</si>
  <si>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</si>
  <si>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</si>
  <si>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</si>
  <si>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</si>
  <si>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</si>
  <si>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</si>
  <si>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</si>
  <si>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</si>
  <si>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</si>
  <si>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</si>
  <si>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</si>
  <si>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</si>
  <si>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</si>
  <si>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</si>
  <si>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</si>
  <si>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</si>
  <si>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</si>
  <si>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</si>
  <si>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</si>
  <si>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</si>
  <si>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</si>
  <si>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</si>
  <si>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</si>
  <si>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</si>
  <si>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</si>
  <si>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</si>
  <si>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</si>
  <si>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</si>
  <si>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</si>
  <si>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</si>
  <si>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</si>
  <si>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</si>
  <si>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</si>
  <si>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</si>
  <si>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</si>
  <si>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</si>
  <si>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</si>
  <si>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</si>
  <si>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</si>
  <si>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</si>
  <si>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</si>
  <si>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</si>
  <si>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</si>
  <si>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</si>
  <si>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</si>
  <si>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</si>
  <si>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</si>
  <si>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</si>
  <si>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</si>
  <si>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</si>
  <si>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</si>
  <si>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</si>
  <si>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</si>
  <si>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</si>
  <si>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</si>
  <si>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</si>
  <si>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</si>
  <si>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</si>
  <si>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</si>
  <si>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</si>
  <si>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</si>
  <si>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</si>
  <si>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</si>
  <si>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</si>
  <si>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</si>
  <si>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</si>
  <si>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</si>
  <si>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</si>
  <si>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</si>
  <si>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</si>
  <si>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</si>
  <si>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</si>
  <si>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</si>
  <si>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</si>
  <si>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</si>
  <si>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</si>
  <si>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</si>
  <si>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</si>
  <si>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</si>
  <si>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</si>
  <si>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</si>
  <si>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</si>
  <si>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</si>
  <si>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</si>
  <si>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</si>
  <si>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</si>
  <si>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</si>
  <si>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</si>
  <si>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</si>
  <si>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</si>
  <si>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</si>
  <si>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</si>
  <si>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</si>
  <si>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</si>
  <si>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</si>
  <si>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</si>
  <si>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</si>
  <si>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</si>
  <si>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</si>
  <si>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</si>
  <si>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</si>
  <si>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</si>
  <si>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</si>
  <si>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</si>
  <si>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</si>
  <si>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</si>
  <si>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</si>
  <si>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</si>
  <si>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</si>
  <si>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</si>
  <si>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</si>
  <si>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</si>
  <si>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</si>
  <si>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</si>
  <si>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</si>
  <si>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</si>
  <si>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</si>
  <si>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</si>
  <si>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</si>
  <si>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</si>
  <si>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</si>
  <si>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</si>
  <si>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</si>
  <si>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</si>
  <si>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</si>
  <si>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</si>
  <si>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</si>
  <si>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</si>
  <si>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</si>
  <si>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</si>
  <si>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</si>
  <si>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</si>
  <si>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</si>
  <si>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</si>
  <si>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</si>
  <si>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</si>
  <si>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</si>
  <si>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</si>
  <si>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</si>
  <si>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</si>
  <si>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</si>
  <si>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</si>
  <si>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</si>
  <si>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</si>
  <si>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</si>
  <si>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</si>
  <si>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</si>
  <si>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</si>
  <si>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</si>
  <si>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</si>
  <si>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</si>
  <si>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</si>
  <si>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</si>
  <si>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</si>
  <si>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</si>
  <si>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</si>
  <si>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</si>
  <si>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</si>
  <si>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</si>
  <si>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</si>
  <si>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</si>
  <si>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</si>
  <si>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</si>
  <si>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</si>
  <si>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</si>
  <si>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</si>
  <si>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</si>
  <si>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</si>
  <si>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</si>
  <si>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</si>
  <si>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</si>
  <si>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</si>
  <si>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</si>
  <si>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</si>
  <si>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</si>
  <si>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</si>
  <si>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</si>
  <si>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</si>
  <si>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</si>
  <si>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</si>
  <si>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</si>
  <si>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</si>
  <si>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</si>
  <si>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</si>
  <si>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</si>
  <si>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</si>
  <si>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</si>
  <si>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</si>
  <si>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</si>
  <si>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</si>
  <si>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</si>
  <si>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</si>
  <si>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</si>
  <si>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</si>
  <si>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</si>
  <si>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</si>
  <si>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</si>
  <si>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</si>
  <si>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</si>
  <si>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</si>
  <si>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</si>
  <si>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</si>
  <si>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</si>
  <si>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</si>
  <si>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</si>
  <si>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</si>
  <si>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</si>
  <si>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</si>
  <si>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</si>
  <si>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</si>
  <si>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</si>
  <si>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</si>
  <si>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</si>
  <si>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</si>
  <si>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</si>
  <si>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</si>
  <si>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</si>
  <si>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</si>
  <si>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</si>
  <si>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</si>
  <si>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</si>
  <si>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</si>
  <si>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</si>
  <si>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</si>
  <si>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</si>
  <si>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</si>
  <si>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</si>
  <si>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</si>
  <si>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</si>
  <si>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</si>
  <si>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</si>
  <si>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</si>
  <si>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</si>
  <si>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</si>
  <si>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</si>
  <si>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</si>
  <si>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</si>
  <si>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</si>
  <si>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</si>
  <si>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</si>
  <si>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</si>
  <si>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</si>
  <si>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</si>
  <si>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</si>
  <si>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</si>
  <si>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</si>
  <si>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</si>
  <si>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</si>
  <si>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</si>
  <si>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</si>
  <si>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</si>
  <si>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</si>
  <si>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</si>
  <si>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</si>
  <si>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</si>
  <si>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</si>
  <si>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</si>
  <si>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</si>
  <si>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</si>
  <si>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</si>
  <si>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</si>
  <si>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</si>
  <si>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</si>
  <si>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</si>
  <si>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</si>
  <si>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</si>
  <si>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</si>
  <si>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</si>
  <si>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</si>
  <si>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</si>
  <si>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</si>
  <si>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</si>
  <si>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</si>
  <si>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</si>
  <si>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</si>
  <si>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</si>
  <si>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</si>
  <si>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</si>
  <si>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</si>
  <si>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</si>
  <si>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</si>
  <si>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</si>
  <si>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</si>
  <si>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</si>
  <si>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</si>
  <si>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</si>
  <si>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</si>
  <si>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</si>
  <si>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</si>
  <si>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</si>
  <si>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</si>
  <si>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</si>
  <si>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</si>
  <si>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</si>
  <si>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</si>
  <si>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</si>
  <si>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</si>
  <si>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</si>
  <si>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</si>
  <si>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</si>
  <si>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</si>
  <si>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</si>
  <si>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</si>
  <si>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</si>
  <si>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</si>
  <si>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</si>
  <si>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</si>
  <si>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</si>
  <si>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</si>
  <si>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</si>
  <si>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</si>
  <si>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</si>
  <si>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</si>
  <si>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</si>
  <si>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</si>
  <si>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</si>
  <si>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</si>
  <si>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</si>
  <si>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</si>
  <si>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</si>
  <si>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</si>
  <si>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</si>
  <si>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</si>
  <si>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</si>
  <si>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</si>
  <si>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</si>
  <si>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</si>
  <si>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</si>
  <si>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</si>
  <si>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</si>
  <si>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</si>
  <si>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</si>
  <si>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</si>
  <si>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</si>
  <si>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</si>
  <si>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</si>
  <si>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</si>
  <si>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</si>
  <si>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</si>
  <si>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</si>
  <si>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</si>
  <si>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</si>
  <si>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</si>
  <si>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</si>
  <si>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</si>
  <si>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</si>
  <si>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</si>
  <si>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</si>
  <si>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</si>
  <si>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</si>
  <si>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</si>
  <si>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</si>
  <si>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</si>
  <si>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</si>
  <si>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</si>
  <si>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</si>
  <si>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</si>
  <si>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</si>
  <si>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</si>
  <si>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</si>
  <si>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</si>
  <si>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</si>
  <si>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</si>
  <si>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</si>
  <si>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</si>
  <si>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</si>
  <si>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</si>
  <si>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</si>
  <si>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</si>
  <si>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</si>
  <si>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</si>
  <si>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</si>
  <si>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</si>
  <si>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</si>
  <si>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</si>
  <si>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</si>
  <si>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</si>
  <si>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</si>
  <si>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</si>
  <si>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</si>
  <si>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</si>
  <si>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</si>
  <si>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</si>
  <si>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</si>
  <si>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</si>
  <si>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</si>
  <si>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</si>
  <si>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</si>
  <si>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</si>
  <si>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</si>
  <si>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</si>
  <si>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</si>
  <si>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</si>
  <si>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</si>
  <si>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</si>
  <si>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</si>
  <si>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</si>
  <si>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</si>
  <si>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</si>
  <si>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</si>
  <si>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</si>
  <si>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</si>
  <si>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</si>
  <si>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</si>
  <si>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</si>
  <si>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</si>
  <si>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</si>
  <si>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</si>
  <si>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</si>
  <si>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</si>
  <si>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</si>
  <si>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</si>
  <si>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</si>
  <si>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</si>
  <si>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</si>
  <si>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</si>
  <si>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</si>
  <si>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</si>
  <si>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</si>
  <si>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</si>
  <si>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</si>
  <si>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</si>
  <si>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</si>
  <si>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</si>
  <si>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</si>
  <si>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</si>
  <si>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</si>
  <si>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</si>
  <si>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</si>
  <si>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</si>
  <si>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</si>
  <si>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</si>
  <si>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</si>
  <si>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</si>
  <si>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</si>
  <si>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</si>
  <si>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</si>
  <si>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</si>
  <si>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</si>
  <si>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</si>
  <si>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</si>
  <si>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</si>
  <si>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</si>
  <si>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</si>
  <si>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</si>
  <si>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</si>
  <si>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</si>
  <si>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</si>
  <si>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</si>
  <si>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</si>
  <si>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</si>
  <si>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</si>
  <si>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</si>
  <si>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</si>
  <si>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</si>
  <si>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</si>
  <si>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</si>
  <si>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</si>
  <si>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</si>
  <si>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</si>
  <si>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</si>
  <si>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</si>
  <si>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</si>
  <si>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</si>
  <si>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</si>
  <si>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</si>
  <si>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</si>
  <si>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</si>
  <si>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</si>
  <si>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</si>
  <si>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</si>
  <si>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</si>
  <si>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</si>
  <si>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</si>
  <si>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</si>
  <si>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</si>
  <si>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</si>
  <si>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</si>
  <si>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</si>
  <si>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</si>
  <si>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</si>
  <si>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</si>
  <si>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</si>
  <si>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</si>
  <si>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</si>
  <si>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</si>
  <si>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</si>
  <si>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</si>
  <si>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</si>
  <si>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</si>
  <si>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</si>
  <si>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</si>
  <si>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</si>
  <si>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</si>
  <si>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</si>
  <si>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</si>
  <si>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</si>
  <si>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</si>
  <si>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</si>
  <si>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</si>
  <si>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</si>
  <si>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</si>
  <si>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</si>
  <si>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</si>
  <si>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</si>
  <si>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</si>
  <si>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</si>
  <si>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</si>
  <si>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</si>
  <si>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</si>
  <si>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</si>
  <si>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</si>
  <si>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</si>
  <si>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</si>
  <si>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</si>
  <si>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</si>
  <si>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</si>
  <si>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</si>
  <si>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</si>
  <si>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</si>
  <si>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</si>
  <si>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</si>
  <si>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</si>
  <si>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</si>
  <si>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</si>
  <si>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</si>
  <si>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</si>
  <si>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</si>
  <si>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</si>
  <si>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</si>
  <si>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</si>
  <si>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</si>
  <si>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</si>
  <si>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</si>
  <si>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</si>
  <si>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</si>
  <si>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</si>
  <si>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</si>
  <si>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</si>
  <si>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</si>
  <si>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</si>
  <si>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</si>
  <si>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</si>
  <si>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</si>
  <si>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</si>
  <si>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</si>
  <si>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</si>
  <si>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</si>
  <si>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</si>
  <si>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</si>
  <si>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</si>
  <si>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</si>
  <si>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</si>
  <si>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</si>
  <si>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</si>
  <si>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</si>
  <si>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</si>
  <si>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</si>
  <si>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</si>
  <si>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</si>
  <si>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</si>
  <si>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</si>
  <si>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</si>
  <si>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</si>
  <si>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</si>
  <si>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</si>
  <si>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</si>
  <si>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</si>
  <si>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</si>
  <si>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</si>
  <si>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</si>
  <si>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</si>
  <si>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</si>
  <si>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</si>
  <si>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</si>
  <si>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</si>
  <si>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</si>
  <si>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</si>
  <si>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</si>
  <si>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</si>
  <si>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</si>
  <si>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</si>
  <si>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</si>
  <si>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</si>
  <si>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</si>
  <si>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</si>
  <si>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</si>
  <si>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</si>
  <si>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</si>
  <si>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</si>
  <si>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</si>
  <si>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</si>
  <si>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</si>
  <si>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</si>
  <si>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</si>
  <si>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</si>
  <si>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</si>
  <si>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</si>
  <si>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</si>
  <si>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</si>
  <si>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</si>
  <si>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</si>
  <si>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</si>
  <si>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</si>
  <si>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</si>
  <si>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</si>
  <si>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</si>
  <si>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</si>
  <si>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</si>
  <si>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</si>
  <si>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</si>
  <si>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</si>
  <si>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</si>
  <si>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</si>
  <si>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</si>
  <si>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</si>
  <si>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</si>
  <si>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</si>
  <si>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</si>
  <si>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</si>
  <si>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</si>
  <si>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</si>
  <si>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</si>
  <si>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</si>
  <si>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</si>
  <si>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</si>
  <si>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</si>
  <si>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</si>
  <si>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</si>
  <si>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</si>
  <si>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</si>
  <si>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</si>
  <si>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</si>
  <si>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</si>
  <si>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</si>
  <si>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</si>
  <si>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</si>
  <si>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</si>
  <si>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</si>
  <si>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</si>
  <si>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</si>
  <si>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</si>
  <si>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</si>
  <si>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</si>
  <si>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</si>
  <si>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</si>
  <si>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</si>
  <si>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</si>
  <si>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</si>
  <si>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</si>
  <si>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</si>
  <si>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</si>
  <si>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</si>
  <si>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</si>
  <si>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</si>
  <si>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</si>
  <si>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</si>
  <si>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</si>
  <si>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</si>
  <si>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</si>
  <si>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</si>
  <si>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</si>
  <si>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</si>
  <si>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</si>
  <si>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</si>
  <si>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</si>
  <si>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</si>
  <si>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</si>
  <si>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</si>
  <si>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</si>
  <si>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</si>
  <si>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</si>
  <si>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</si>
  <si>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</si>
  <si>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</si>
  <si>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</si>
  <si>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</si>
  <si>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</si>
  <si>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</si>
  <si>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</si>
  <si>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</si>
  <si>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</si>
  <si>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</si>
  <si>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</si>
  <si>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</si>
  <si>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</si>
  <si>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</si>
  <si>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</si>
  <si>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</si>
  <si>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</si>
  <si>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</si>
  <si>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</si>
  <si>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</si>
  <si>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</si>
  <si>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</si>
  <si>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</si>
  <si>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</si>
  <si>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</si>
  <si>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</si>
  <si>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</si>
  <si>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</si>
  <si>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</si>
  <si>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</si>
  <si>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</si>
  <si>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</si>
  <si>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</si>
  <si>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</si>
  <si>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</si>
  <si>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</si>
  <si>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</si>
  <si>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</si>
  <si>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</si>
  <si>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</si>
  <si>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</si>
  <si>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</si>
  <si>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</si>
  <si>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</si>
  <si>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</si>
  <si>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</si>
  <si>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</si>
  <si>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</si>
  <si>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</si>
  <si>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</si>
  <si>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</si>
  <si>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</si>
  <si>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</si>
  <si>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</si>
  <si>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</si>
  <si>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</si>
  <si>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</si>
  <si>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</si>
  <si>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</si>
  <si>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</si>
  <si>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</si>
  <si>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</si>
  <si>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</si>
  <si>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</si>
  <si>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</si>
  <si>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</si>
  <si>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</si>
  <si>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</si>
  <si>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</si>
  <si>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</si>
  <si>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</si>
  <si>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</si>
  <si>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</si>
  <si>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</si>
  <si>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</si>
  <si>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</si>
  <si>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</si>
  <si>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</si>
  <si>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</si>
  <si>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</si>
  <si>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</si>
  <si>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</si>
  <si>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</si>
  <si>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</si>
  <si>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</si>
  <si>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</si>
  <si>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</si>
  <si>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</si>
  <si>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</si>
  <si>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</si>
  <si>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</si>
  <si>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</si>
  <si>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</si>
  <si>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</si>
  <si>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</si>
  <si>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</si>
  <si>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</si>
  <si>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</si>
  <si>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</si>
  <si>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</si>
  <si>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</si>
  <si>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</si>
  <si>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</si>
  <si>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</si>
  <si>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</si>
  <si>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</si>
  <si>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</si>
  <si>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</si>
  <si>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</si>
  <si>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</si>
  <si>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</si>
  <si>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</si>
  <si>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</si>
  <si>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</si>
  <si>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</si>
  <si>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</si>
  <si>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</si>
  <si>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</si>
  <si>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</si>
  <si>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</si>
  <si>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</si>
  <si>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</si>
  <si>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</si>
  <si>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</si>
  <si>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</si>
  <si>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</si>
  <si>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</si>
  <si>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</si>
  <si>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</si>
  <si>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</si>
  <si>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</si>
  <si>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</si>
  <si>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</si>
  <si>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</si>
  <si>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</si>
  <si>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</si>
  <si>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</si>
  <si>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</si>
  <si>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</si>
  <si>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</si>
  <si>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</si>
  <si>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</si>
  <si>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</si>
  <si>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</si>
  <si>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</si>
  <si>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</si>
  <si>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</si>
  <si>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</si>
  <si>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</si>
  <si>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</si>
  <si>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</si>
  <si>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</si>
  <si>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</si>
  <si>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</si>
  <si>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</si>
  <si>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</si>
  <si>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</si>
  <si>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</si>
  <si>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</si>
  <si>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</si>
  <si>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</si>
  <si>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</si>
  <si>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</si>
  <si>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</si>
  <si>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</si>
  <si>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</si>
  <si>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</si>
  <si>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</si>
  <si>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</si>
  <si>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</si>
  <si>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</si>
  <si>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</si>
  <si>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</si>
  <si>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</si>
  <si>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</si>
  <si>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</si>
  <si>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</si>
  <si>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</si>
  <si>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</si>
  <si>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</si>
  <si>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</si>
  <si>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</si>
  <si>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</si>
  <si>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</si>
  <si>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</si>
  <si>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</si>
  <si>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</si>
  <si>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</si>
  <si>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</si>
  <si>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</si>
  <si>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</si>
  <si>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</si>
  <si>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</si>
  <si>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</si>
  <si>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</si>
  <si>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</si>
  <si>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</si>
  <si>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</si>
  <si>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</si>
  <si>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</si>
  <si>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</si>
  <si>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</si>
  <si>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</si>
  <si>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</si>
  <si>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</si>
  <si>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</si>
  <si>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</si>
  <si>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</si>
  <si>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</si>
  <si>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</si>
  <si>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</si>
  <si>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</si>
  <si>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</si>
  <si>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</si>
  <si>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</si>
  <si>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</si>
  <si>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</si>
  <si>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</si>
  <si>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</si>
  <si>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</si>
  <si>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</si>
  <si>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</si>
  <si>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</si>
  <si>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</si>
  <si>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</si>
  <si>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</si>
  <si>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</si>
  <si>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</si>
  <si>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</si>
  <si>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</si>
  <si>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</si>
  <si>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</si>
  <si>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</si>
  <si>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</si>
  <si>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</si>
  <si>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</si>
  <si>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</si>
  <si>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</si>
  <si>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</si>
  <si>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</si>
  <si>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</si>
  <si>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</si>
  <si>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</si>
  <si>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</si>
  <si>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</si>
  <si>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</si>
  <si>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</si>
  <si>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</si>
  <si>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</si>
  <si>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</si>
  <si>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</si>
  <si>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</si>
  <si>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</si>
  <si>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</si>
  <si>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</si>
  <si>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</si>
  <si>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</si>
  <si>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</si>
  <si>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</si>
  <si>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</si>
  <si>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</si>
  <si>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</si>
  <si>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</si>
  <si>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</si>
  <si>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</si>
  <si>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</si>
  <si>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</si>
  <si>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</si>
  <si>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</si>
  <si>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</si>
  <si>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</si>
  <si>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</si>
  <si>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</si>
  <si>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</si>
  <si>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</si>
  <si>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</si>
  <si>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</si>
  <si>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</si>
  <si>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</si>
  <si>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</si>
  <si>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</si>
  <si>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</si>
  <si>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</si>
  <si>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</si>
  <si>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</si>
  <si>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</si>
  <si>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</si>
  <si>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</si>
  <si>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</si>
  <si>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</si>
  <si>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</si>
  <si>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</si>
  <si>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</si>
  <si>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</si>
  <si>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</si>
  <si>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</si>
  <si>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</si>
  <si>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</si>
  <si>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</si>
  <si>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</si>
  <si>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</si>
  <si>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</si>
  <si>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</si>
  <si>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</si>
  <si>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</si>
  <si>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</si>
  <si>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</si>
  <si>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</si>
  <si>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</si>
  <si>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</si>
  <si>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</si>
  <si>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</si>
  <si>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</si>
  <si>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</si>
  <si>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</si>
  <si>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</si>
  <si>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</si>
  <si>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</si>
  <si>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</si>
  <si>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</si>
  <si>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</si>
  <si>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</si>
  <si>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</si>
  <si>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</si>
  <si>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</si>
  <si>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</si>
  <si>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</si>
  <si>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</si>
  <si>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</si>
  <si>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</si>
  <si>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</si>
  <si>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</si>
  <si>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</si>
  <si>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</si>
  <si>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</si>
  <si>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</si>
  <si>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</si>
  <si>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</si>
  <si>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</si>
  <si>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</si>
  <si>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</si>
  <si>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</si>
  <si>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</si>
  <si>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</si>
  <si>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</si>
  <si>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</si>
  <si>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</si>
  <si>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</si>
  <si>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</si>
  <si>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</si>
  <si>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</si>
  <si>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</si>
  <si>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</si>
  <si>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</si>
  <si>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</si>
  <si>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</si>
  <si>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</si>
  <si>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</si>
  <si>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</si>
  <si>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</si>
  <si>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</si>
  <si>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</si>
  <si>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</si>
  <si>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</si>
  <si>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</si>
  <si>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</si>
  <si>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</si>
  <si>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</si>
  <si>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</si>
  <si>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</si>
  <si>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</si>
  <si>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</si>
  <si>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</si>
  <si>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</si>
  <si>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</si>
  <si>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</si>
  <si>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</si>
  <si>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</si>
  <si>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</si>
  <si>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</si>
  <si>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</si>
  <si>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</si>
  <si>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</si>
  <si>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</si>
  <si>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</si>
  <si>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</si>
  <si>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</si>
  <si>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</si>
  <si>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</si>
  <si>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</si>
  <si>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</si>
  <si>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</si>
  <si>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</si>
  <si>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</si>
  <si>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</si>
  <si>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</si>
  <si>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</si>
  <si>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</si>
  <si>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</si>
  <si>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</si>
  <si>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</si>
  <si>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</si>
  <si>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</si>
  <si>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</si>
  <si>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</si>
  <si>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</si>
  <si>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</si>
  <si>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</si>
  <si>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</si>
  <si>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</si>
  <si>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</si>
  <si>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</si>
  <si>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</si>
  <si>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</si>
  <si>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</si>
  <si>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</si>
  <si>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</si>
  <si>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</si>
  <si>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</si>
  <si>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</si>
  <si>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</si>
  <si>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</si>
  <si>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</si>
  <si>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</si>
  <si>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</si>
  <si>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</si>
  <si>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</si>
  <si>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</si>
  <si>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</si>
  <si>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</si>
  <si>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</si>
  <si>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</si>
  <si>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</si>
  <si>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</si>
  <si>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</si>
  <si>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</si>
  <si>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</si>
  <si>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</si>
  <si>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</si>
  <si>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</si>
  <si>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</si>
  <si>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</si>
  <si>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</si>
  <si>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</si>
  <si>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</si>
  <si>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</si>
  <si>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</si>
  <si>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</si>
  <si>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</si>
  <si>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</si>
  <si>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</si>
  <si>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</si>
  <si>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</si>
  <si>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</si>
  <si>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</si>
  <si>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</si>
  <si>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</si>
  <si>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</si>
  <si>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</si>
  <si>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</si>
  <si>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</si>
  <si>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</si>
  <si>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</si>
  <si>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</si>
  <si>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</si>
  <si>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</si>
  <si>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</si>
  <si>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</si>
  <si>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</si>
  <si>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</si>
  <si>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</si>
  <si>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</si>
  <si>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</si>
  <si>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</si>
  <si>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</si>
  <si>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</si>
  <si>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</si>
  <si>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</si>
  <si>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</si>
  <si>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</si>
  <si>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</si>
  <si>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</si>
  <si>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</si>
  <si>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</si>
  <si>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</si>
  <si>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</si>
  <si>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</si>
  <si>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</si>
  <si>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</si>
  <si>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</si>
  <si>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</si>
  <si>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</si>
  <si>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</si>
  <si>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</si>
  <si>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</si>
  <si>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</si>
  <si>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</si>
  <si>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</si>
  <si>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</si>
  <si>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</si>
  <si>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</si>
  <si>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</si>
  <si>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</si>
  <si>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</si>
  <si>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</si>
  <si>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</si>
  <si>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</si>
  <si>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</si>
  <si>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</si>
  <si>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</si>
  <si>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</si>
  <si>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</si>
  <si>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</si>
  <si>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</si>
  <si>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</si>
  <si>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</si>
  <si>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</si>
  <si>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</si>
  <si>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</si>
  <si>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</si>
  <si>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</si>
  <si>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</si>
  <si>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</si>
  <si>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</si>
  <si>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</si>
  <si>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</si>
  <si>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</si>
  <si>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</si>
  <si>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</si>
  <si>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</si>
  <si>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</si>
  <si>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</si>
  <si>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</si>
  <si>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</si>
  <si>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</si>
  <si>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</si>
  <si>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</si>
  <si>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</si>
  <si>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</si>
  <si>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</si>
  <si>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</si>
  <si>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</si>
  <si>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</si>
  <si>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</si>
  <si>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</si>
  <si>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</si>
  <si>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</si>
  <si>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</si>
  <si>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</si>
  <si>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</si>
  <si>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</si>
  <si>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</si>
  <si>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</si>
  <si>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</si>
  <si>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</si>
  <si>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</si>
  <si>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</si>
  <si>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</si>
  <si>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</si>
  <si>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</si>
  <si>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</si>
  <si>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</si>
  <si>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</si>
  <si>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</si>
  <si>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</si>
  <si>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</si>
  <si>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</si>
  <si>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</si>
  <si>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</si>
  <si>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</si>
  <si>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</si>
  <si>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</si>
  <si>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</si>
  <si>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</si>
  <si>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</si>
  <si>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</si>
  <si>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</si>
  <si>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</si>
  <si>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</si>
  <si>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</si>
  <si>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</si>
  <si>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</si>
  <si>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</si>
  <si>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</si>
  <si>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</si>
  <si>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</si>
  <si>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</si>
  <si>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</si>
  <si>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</si>
  <si>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</si>
  <si>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</si>
  <si>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</si>
  <si>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</si>
  <si>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</si>
  <si>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</si>
  <si>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</si>
  <si>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</si>
  <si>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</si>
  <si>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</si>
  <si>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</si>
  <si>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</si>
  <si>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</si>
  <si>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</si>
  <si>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</si>
  <si>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</si>
  <si>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</si>
  <si>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</si>
  <si>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</si>
  <si>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</si>
  <si>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</si>
  <si>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</si>
  <si>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</si>
  <si>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</si>
  <si>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</si>
  <si>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</si>
  <si>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</si>
  <si>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</si>
  <si>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</si>
  <si>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</si>
  <si>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</si>
  <si>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</si>
  <si>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</si>
  <si>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</si>
  <si>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</si>
  <si>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</si>
  <si>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</si>
  <si>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</si>
  <si>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</si>
  <si>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</si>
  <si>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</si>
  <si>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</si>
  <si>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</si>
  <si>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</si>
  <si>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</si>
  <si>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</si>
  <si>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</si>
  <si>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</si>
  <si>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</si>
  <si>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</si>
  <si>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</si>
  <si>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</si>
  <si>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</si>
  <si>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</si>
  <si>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</si>
  <si>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</si>
  <si>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</si>
  <si>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</si>
  <si>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</si>
  <si>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</si>
  <si>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</si>
  <si>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</si>
  <si>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</si>
  <si>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</si>
  <si>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</si>
  <si>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</si>
  <si>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</si>
  <si>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</si>
  <si>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</si>
  <si>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</si>
  <si>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</si>
  <si>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</si>
  <si>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</si>
  <si>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</si>
  <si>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</si>
  <si>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</si>
  <si>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</si>
  <si>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</si>
  <si>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</si>
  <si>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</si>
  <si>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</si>
  <si>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</si>
  <si>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</si>
  <si>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</si>
  <si>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</si>
  <si>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</si>
  <si>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</si>
  <si>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</si>
  <si>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</si>
  <si>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</si>
  <si>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</si>
  <si>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</si>
  <si>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</si>
  <si>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</si>
  <si>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</si>
  <si>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</si>
  <si>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</si>
  <si>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</si>
  <si>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</si>
  <si>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</si>
  <si>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</si>
  <si>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</si>
  <si>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</si>
  <si>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</si>
  <si>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</si>
  <si>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</si>
  <si>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</si>
  <si>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</si>
  <si>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</si>
  <si>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</si>
  <si>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</si>
  <si>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</si>
  <si>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</si>
  <si>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</si>
  <si>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</si>
  <si>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</si>
  <si>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</si>
  <si>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</si>
  <si>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</si>
  <si>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</si>
  <si>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</si>
  <si>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</si>
  <si>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</si>
  <si>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</si>
  <si>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</si>
  <si>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</si>
  <si>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</si>
  <si>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</si>
  <si>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</si>
  <si>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</si>
  <si>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</si>
  <si>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</si>
  <si>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</si>
  <si>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</si>
  <si>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</si>
  <si>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</si>
  <si>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</si>
  <si>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</si>
  <si>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</si>
  <si>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</si>
  <si>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</si>
  <si>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</si>
  <si>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</si>
  <si>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</si>
  <si>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</si>
  <si>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</si>
  <si>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</si>
  <si>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</si>
  <si>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</si>
  <si>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</si>
  <si>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</si>
  <si>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</si>
  <si>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</si>
  <si>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</si>
  <si>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</si>
  <si>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</si>
  <si>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</si>
  <si>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</si>
  <si>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</si>
  <si>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</si>
  <si>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</si>
  <si>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</si>
  <si>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</si>
  <si>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</si>
  <si>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</si>
  <si>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</si>
  <si>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</si>
  <si>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</si>
  <si>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</si>
  <si>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</si>
  <si>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</si>
  <si>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</si>
  <si>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</si>
  <si>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</si>
  <si>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</si>
  <si>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</si>
  <si>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</si>
  <si>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</si>
  <si>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</si>
  <si>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</si>
  <si>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</si>
  <si>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</si>
  <si>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</si>
  <si>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</si>
  <si>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</si>
  <si>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</si>
  <si>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</si>
  <si>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</si>
  <si>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</si>
  <si>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</si>
  <si>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</si>
  <si>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</si>
  <si>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</si>
  <si>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</si>
  <si>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</si>
  <si>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</si>
  <si>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</si>
  <si>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</si>
  <si>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</si>
  <si>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</si>
  <si>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</si>
  <si>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</si>
  <si>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</si>
  <si>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</si>
  <si>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</si>
  <si>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</si>
  <si>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</si>
  <si>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</si>
  <si>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</si>
  <si>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</si>
  <si>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</si>
  <si>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</si>
  <si>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</si>
  <si>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</si>
  <si>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</si>
  <si>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</si>
  <si>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</si>
  <si>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</si>
  <si>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</si>
  <si>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</si>
  <si>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</si>
  <si>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</si>
  <si>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</si>
  <si>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</si>
  <si>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</si>
  <si>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</si>
  <si>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</si>
  <si>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</si>
  <si>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</si>
  <si>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</si>
  <si>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</si>
  <si>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</si>
  <si>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</si>
  <si>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</si>
  <si>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</si>
  <si>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</si>
  <si>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</si>
  <si>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</si>
  <si>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</si>
  <si>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</si>
  <si>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</si>
  <si>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</si>
  <si>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</si>
  <si>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</si>
  <si>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</si>
  <si>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</si>
  <si>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</si>
  <si>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</si>
  <si>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</si>
  <si>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</si>
  <si>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</si>
  <si>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</si>
  <si>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</si>
  <si>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</si>
  <si>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</si>
  <si>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</si>
  <si>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</si>
  <si>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</si>
  <si>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</si>
  <si>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</si>
  <si>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</si>
  <si>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</si>
  <si>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</si>
  <si>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</si>
  <si>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</si>
  <si>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</si>
  <si>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</si>
  <si>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</si>
  <si>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</si>
  <si>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</si>
  <si>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</si>
  <si>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</si>
  <si>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</si>
  <si>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</si>
  <si>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</si>
  <si>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</si>
  <si>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</si>
  <si>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</si>
  <si>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</si>
  <si>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</si>
  <si>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</si>
  <si>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</si>
  <si>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</si>
  <si>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</si>
  <si>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</si>
  <si>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</si>
  <si>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</si>
  <si>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</si>
  <si>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</si>
  <si>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</si>
  <si>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</si>
  <si>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</si>
  <si>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</si>
  <si>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</si>
  <si>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</si>
  <si>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</si>
  <si>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</si>
  <si>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</si>
  <si>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</si>
  <si>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</si>
  <si>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</si>
  <si>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</si>
  <si>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</si>
  <si>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</si>
  <si>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</si>
  <si>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</si>
  <si>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</si>
  <si>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</si>
  <si>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</si>
  <si>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</si>
  <si>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</si>
  <si>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</si>
  <si>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</si>
  <si>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</si>
  <si>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</si>
  <si>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</si>
  <si>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</si>
  <si>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</si>
  <si>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</si>
  <si>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</si>
  <si>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</si>
  <si>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</si>
  <si>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</si>
  <si>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</si>
  <si>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</si>
  <si>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</si>
  <si>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</si>
  <si>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</si>
  <si>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</si>
  <si>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</si>
  <si>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</si>
  <si>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</si>
  <si>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</si>
  <si>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</si>
  <si>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</si>
  <si>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</si>
  <si>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</si>
  <si>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</si>
  <si>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</si>
  <si>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</si>
  <si>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</si>
  <si>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</si>
  <si>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</si>
  <si>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</si>
  <si>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</si>
  <si>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</si>
  <si>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</si>
  <si>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</si>
  <si>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</si>
  <si>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</si>
  <si>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</si>
  <si>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</si>
  <si>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</si>
  <si>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</si>
  <si>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</si>
  <si>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</si>
  <si>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</si>
  <si>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</si>
  <si>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</si>
  <si>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</si>
  <si>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</si>
  <si>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</si>
  <si>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</si>
  <si>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</si>
  <si>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</si>
  <si>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</si>
  <si>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</si>
  <si>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</si>
  <si>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</si>
  <si>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</si>
  <si>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</si>
  <si>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</si>
  <si>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</si>
  <si>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</si>
  <si>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</si>
  <si>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</si>
  <si>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</si>
  <si>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</si>
  <si>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</si>
  <si>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</si>
  <si>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</si>
  <si>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</si>
  <si>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</si>
  <si>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</si>
  <si>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</si>
  <si>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</si>
  <si>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</si>
  <si>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</si>
  <si>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</si>
  <si>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</si>
  <si>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</si>
  <si>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</si>
  <si>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</si>
  <si>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</si>
  <si>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</si>
  <si>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</si>
  <si>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</si>
  <si>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</si>
  <si>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</si>
  <si>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</si>
  <si>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</si>
  <si>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</si>
  <si>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</si>
  <si>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</si>
  <si>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</si>
  <si>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</si>
  <si>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</si>
  <si>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</si>
  <si>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</si>
  <si>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</si>
  <si>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</si>
  <si>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</si>
  <si>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</si>
  <si>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</si>
  <si>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</si>
  <si>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</si>
  <si>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</si>
  <si>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</si>
  <si>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</si>
  <si>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</si>
  <si>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</si>
  <si>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</si>
  <si>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</si>
  <si>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</si>
  <si>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</si>
  <si>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</si>
  <si>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</si>
  <si>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</si>
  <si>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</si>
  <si>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</si>
  <si>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</si>
  <si>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</si>
  <si>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</si>
  <si>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</si>
  <si>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</si>
  <si>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</si>
  <si>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</si>
  <si>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</si>
  <si>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</si>
  <si>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</si>
  <si>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</si>
  <si>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</si>
  <si>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</si>
  <si>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</si>
  <si>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</si>
  <si>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</si>
  <si>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</si>
  <si>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</si>
  <si>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</si>
  <si>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</si>
  <si>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</si>
  <si>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</si>
  <si>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</si>
  <si>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</si>
  <si>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</si>
  <si>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</si>
  <si>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</si>
  <si>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</si>
  <si>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</si>
  <si>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</si>
  <si>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</si>
  <si>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</si>
  <si>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</si>
  <si>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</si>
  <si>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</si>
  <si>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</si>
  <si>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</si>
  <si>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</si>
  <si>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</si>
  <si>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</si>
  <si>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</si>
  <si>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</si>
  <si>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</si>
  <si>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</si>
  <si>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</si>
  <si>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</si>
  <si>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</si>
  <si>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</si>
  <si>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</si>
  <si>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</si>
  <si>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</si>
  <si>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</si>
  <si>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</si>
  <si>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</si>
  <si>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</si>
  <si>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</si>
  <si>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</si>
  <si>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</si>
  <si>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</si>
  <si>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</si>
  <si>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</si>
  <si>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</si>
  <si>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</si>
  <si>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</si>
  <si>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</si>
  <si>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</si>
  <si>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</si>
  <si>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</si>
  <si>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</si>
  <si>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</si>
  <si>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</si>
  <si>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</si>
  <si>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</si>
  <si>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</si>
  <si>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</si>
  <si>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</si>
  <si>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</si>
  <si>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</si>
  <si>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</si>
  <si>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</si>
  <si>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</si>
  <si>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</si>
  <si>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</si>
  <si>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</si>
  <si>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</si>
  <si>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</si>
  <si>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</si>
  <si>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</si>
  <si>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</si>
  <si>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</si>
  <si>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</si>
  <si>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</si>
  <si>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</si>
  <si>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</si>
  <si>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</si>
  <si>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</si>
  <si>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</si>
  <si>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</si>
  <si>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</si>
  <si>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</si>
  <si>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</si>
  <si>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</si>
  <si>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</si>
  <si>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</si>
  <si>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</si>
  <si>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</si>
  <si>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</si>
  <si>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</si>
  <si>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</si>
  <si>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</si>
  <si>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</si>
  <si>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</si>
  <si>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</si>
  <si>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</si>
  <si>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</si>
  <si>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</si>
  <si>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</si>
  <si>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</si>
  <si>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</si>
  <si>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</si>
  <si>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</si>
  <si>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</si>
  <si>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</si>
  <si>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</si>
  <si>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</si>
  <si>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</si>
  <si>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</si>
  <si>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</si>
  <si>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</si>
  <si>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</si>
  <si>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</si>
  <si>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</si>
  <si>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</si>
  <si>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</si>
  <si>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</si>
  <si>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</si>
  <si>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</si>
  <si>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</si>
  <si>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</si>
  <si>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</si>
  <si>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</si>
  <si>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</si>
  <si>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</si>
  <si>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</si>
  <si>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</si>
  <si>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</si>
  <si>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</si>
  <si>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</si>
  <si>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</si>
  <si>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</si>
  <si>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</si>
  <si>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</si>
  <si>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</si>
  <si>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</si>
  <si>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</si>
  <si>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</si>
  <si>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</si>
  <si>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</si>
  <si>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</si>
  <si>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</si>
  <si>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</si>
  <si>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</si>
  <si>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</si>
  <si>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</si>
  <si>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</si>
  <si>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</si>
  <si>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</si>
  <si>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</si>
  <si>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</si>
  <si>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</si>
  <si>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</si>
  <si>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</si>
  <si>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</si>
  <si>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</si>
  <si>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</si>
  <si>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</si>
  <si>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</si>
  <si>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</si>
  <si>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</si>
  <si>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</si>
  <si>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</si>
  <si>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</si>
  <si>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</si>
  <si>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</si>
  <si>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</si>
  <si>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</si>
  <si>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</si>
  <si>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</si>
  <si>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</si>
  <si>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</si>
  <si>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</si>
  <si>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</si>
  <si>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</si>
  <si>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</si>
  <si>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</si>
  <si>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</si>
  <si>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</si>
  <si>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</si>
  <si>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</si>
  <si>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</si>
  <si>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</si>
  <si>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</si>
  <si>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</si>
  <si>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</si>
  <si>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</si>
  <si>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</si>
  <si>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</si>
  <si>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</si>
  <si>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</si>
  <si>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</si>
  <si>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</si>
  <si>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</si>
  <si>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</si>
  <si>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</si>
  <si>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</si>
  <si>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</si>
  <si>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</si>
  <si>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</si>
  <si>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</si>
  <si>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</si>
  <si>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</si>
  <si>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</si>
  <si>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</si>
  <si>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</si>
  <si>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</si>
  <si>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</si>
  <si>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</si>
  <si>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</si>
  <si>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</si>
  <si>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</si>
  <si>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</si>
  <si>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</si>
  <si>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</si>
  <si>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</si>
  <si>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</si>
  <si>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</si>
  <si>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</si>
  <si>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</si>
  <si>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</si>
  <si>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</si>
  <si>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</si>
  <si>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</si>
  <si>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</si>
  <si>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</si>
  <si>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</si>
  <si>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</si>
  <si>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</si>
  <si>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</si>
  <si>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</si>
  <si>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</si>
  <si>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</si>
  <si>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</si>
  <si>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</si>
  <si>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</si>
  <si>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</si>
  <si>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</si>
  <si>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</si>
  <si>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</si>
  <si>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</si>
  <si>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</si>
  <si>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</si>
  <si>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</si>
  <si>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</si>
  <si>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</si>
  <si>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</si>
  <si>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</si>
  <si>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</si>
  <si>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</si>
  <si>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</si>
  <si>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</si>
  <si>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</si>
  <si>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</si>
  <si>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</si>
  <si>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</si>
  <si>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</si>
  <si>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</si>
  <si>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</si>
  <si>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</si>
  <si>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</si>
  <si>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</si>
  <si>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</si>
  <si>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</si>
  <si>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</si>
  <si>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</si>
  <si>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</si>
  <si>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</si>
  <si>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</si>
  <si>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</si>
  <si>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</si>
  <si>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</si>
  <si>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</si>
  <si>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</si>
  <si>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</si>
  <si>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</si>
  <si>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</si>
  <si>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</si>
  <si>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</si>
  <si>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</si>
  <si>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</si>
  <si>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</si>
  <si>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</si>
  <si>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</si>
  <si>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</si>
  <si>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</si>
  <si>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</si>
  <si>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</si>
  <si>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</si>
  <si>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</si>
  <si>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</si>
  <si>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</si>
  <si>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</si>
  <si>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</si>
  <si>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</si>
  <si>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</si>
  <si>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</si>
  <si>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</si>
  <si>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</si>
  <si>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</si>
  <si>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</si>
  <si>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</si>
  <si>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</si>
  <si>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</si>
  <si>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</si>
  <si>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</si>
  <si>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</si>
  <si>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</si>
  <si>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</si>
  <si>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</si>
  <si>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</si>
  <si>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</si>
  <si>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</si>
  <si>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</si>
  <si>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</si>
  <si>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</si>
  <si>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</si>
  <si>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</si>
  <si>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</si>
  <si>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</si>
  <si>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</si>
  <si>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</si>
  <si>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</si>
  <si>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</si>
  <si>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</si>
  <si>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</si>
  <si>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</si>
  <si>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</si>
  <si>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</si>
  <si>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</si>
  <si>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</si>
  <si>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</si>
  <si>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</si>
  <si>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</si>
  <si>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</si>
  <si>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</si>
  <si>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</si>
  <si>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</si>
  <si>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</si>
  <si>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</si>
  <si>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</si>
  <si>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</si>
  <si>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</si>
  <si>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</si>
  <si>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</si>
  <si>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</si>
  <si>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</si>
  <si>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</si>
  <si>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</si>
  <si>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</si>
  <si>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</si>
  <si>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</si>
  <si>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</si>
  <si>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</si>
  <si>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</si>
  <si>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</si>
  <si>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</si>
  <si>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</si>
  <si>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</si>
  <si>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</si>
  <si>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</si>
  <si>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</si>
  <si>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</si>
  <si>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</si>
  <si>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</si>
  <si>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</si>
  <si>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</si>
  <si>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</si>
  <si>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</si>
  <si>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</si>
  <si>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</si>
  <si>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</si>
  <si>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</si>
  <si>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</si>
  <si>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</si>
  <si>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</si>
  <si>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</si>
  <si>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</si>
  <si>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</si>
  <si>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</si>
  <si>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</si>
  <si>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</si>
  <si>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</si>
  <si>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</si>
  <si>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</si>
  <si>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</si>
  <si>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</si>
  <si>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</si>
  <si>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</si>
  <si>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</si>
  <si>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</si>
  <si>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</si>
  <si>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</si>
  <si>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</si>
  <si>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</si>
  <si>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</si>
  <si>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</si>
  <si>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</si>
  <si>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</si>
  <si>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</si>
  <si>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</si>
  <si>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</si>
  <si>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</si>
  <si>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</si>
  <si>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</si>
  <si>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</si>
  <si>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</si>
  <si>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</si>
  <si>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</si>
  <si>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</si>
  <si>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</si>
  <si>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</si>
  <si>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</si>
  <si>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</si>
  <si>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</si>
  <si>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</si>
  <si>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</si>
  <si>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</si>
  <si>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</si>
  <si>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</si>
  <si>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</si>
  <si>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</si>
  <si>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</si>
  <si>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</si>
  <si>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</si>
  <si>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</si>
  <si>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</si>
  <si>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</si>
  <si>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</si>
  <si>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</si>
  <si>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</si>
  <si>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</si>
  <si>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</si>
  <si>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</si>
  <si>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</si>
  <si>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</si>
  <si>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</si>
  <si>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</si>
  <si>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</si>
  <si>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</si>
  <si>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</si>
  <si>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</si>
  <si>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</si>
  <si>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</si>
  <si>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</si>
  <si>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</si>
  <si>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</si>
  <si>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</si>
  <si>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</si>
  <si>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</si>
  <si>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</si>
  <si>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</si>
  <si>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</si>
  <si>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</si>
  <si>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</si>
  <si>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</si>
  <si>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</si>
  <si>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</si>
  <si>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</si>
  <si>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</si>
  <si>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</si>
  <si>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</si>
  <si>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</si>
  <si>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</si>
  <si>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</si>
  <si>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</si>
  <si>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</si>
  <si>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</si>
  <si>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</si>
  <si>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</si>
  <si>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</si>
  <si>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</si>
  <si>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</si>
  <si>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</si>
  <si>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</si>
  <si>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</si>
  <si>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</si>
  <si>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</si>
  <si>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</si>
  <si>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</si>
  <si>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</si>
  <si>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</si>
  <si>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</si>
  <si>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</si>
  <si>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</si>
  <si>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</si>
  <si>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</si>
  <si>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</si>
  <si>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</si>
  <si>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</si>
  <si>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</si>
  <si>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</si>
  <si>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</si>
  <si>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</si>
  <si>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</si>
  <si>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</si>
  <si>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</si>
  <si>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</si>
  <si>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</si>
  <si>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</si>
  <si>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</si>
  <si>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</si>
  <si>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</si>
  <si>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</si>
  <si>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</si>
  <si>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</si>
  <si>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</si>
  <si>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</si>
  <si>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</si>
  <si>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</si>
  <si>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</si>
  <si>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</si>
  <si>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</si>
  <si>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</si>
  <si>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</si>
  <si>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</si>
  <si>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</si>
  <si>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</si>
  <si>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</si>
  <si>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</si>
  <si>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</si>
  <si>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</si>
  <si>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</si>
  <si>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</si>
  <si>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</si>
  <si>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</si>
  <si>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</si>
  <si>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</si>
  <si>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</si>
  <si>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</si>
  <si>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</si>
  <si>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</si>
  <si>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</si>
  <si>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</si>
  <si>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</si>
  <si>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</si>
  <si>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</si>
  <si>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</si>
  <si>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</si>
  <si>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</si>
  <si>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</si>
  <si>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</si>
  <si>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</si>
  <si>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</si>
  <si>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</si>
  <si>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</si>
  <si>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</si>
  <si>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</si>
  <si>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</si>
  <si>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</si>
  <si>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</si>
  <si>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</si>
  <si>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</si>
  <si>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</si>
  <si>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</si>
  <si>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</si>
  <si>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</si>
  <si>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</si>
  <si>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</si>
  <si>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</si>
  <si>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</si>
  <si>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</si>
  <si>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</si>
  <si>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</si>
  <si>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</si>
  <si>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</si>
  <si>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</si>
  <si>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</si>
  <si>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</si>
  <si>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</si>
  <si>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</si>
  <si>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</si>
  <si>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</si>
  <si>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</si>
  <si>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</si>
  <si>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</si>
  <si>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</si>
  <si>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</si>
  <si>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</si>
  <si>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</si>
  <si>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</si>
  <si>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</si>
  <si>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</si>
  <si>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</si>
  <si>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</si>
  <si>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</si>
  <si>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</si>
  <si>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</si>
  <si>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</si>
  <si>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</si>
  <si>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</si>
  <si>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</si>
  <si>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</si>
  <si>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</si>
  <si>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</si>
  <si>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</si>
  <si>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</si>
  <si>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</si>
  <si>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</si>
  <si>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</si>
  <si>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</si>
  <si>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</si>
  <si>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</si>
  <si>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</si>
  <si>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</si>
  <si>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</si>
  <si>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</si>
  <si>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</si>
  <si>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</si>
  <si>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</si>
  <si>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</si>
  <si>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</si>
  <si>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</si>
  <si>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</si>
  <si>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</si>
  <si>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</si>
  <si>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</si>
  <si>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</si>
  <si>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</si>
  <si>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</si>
  <si>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</si>
  <si>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</si>
  <si>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</si>
  <si>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</si>
  <si>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</si>
  <si>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</si>
  <si>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</si>
  <si>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</si>
  <si>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</si>
  <si>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</si>
  <si>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</si>
  <si>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</si>
  <si>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</si>
  <si>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</si>
  <si>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</si>
  <si>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</si>
  <si>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</si>
  <si>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</si>
  <si>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</si>
  <si>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</si>
  <si>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</si>
  <si>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</si>
  <si>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</si>
  <si>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</si>
  <si>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</si>
  <si>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</si>
  <si>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</si>
  <si>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</si>
  <si>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</si>
  <si>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</si>
  <si>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</si>
  <si>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</si>
  <si>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</si>
  <si>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</si>
  <si>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</si>
  <si>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</si>
  <si>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</si>
  <si>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</si>
  <si>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</si>
  <si>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</si>
  <si>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</si>
  <si>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</si>
  <si>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</si>
  <si>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</si>
  <si>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</si>
  <si>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</si>
  <si>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</si>
  <si>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</si>
  <si>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</si>
  <si>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</si>
  <si>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</si>
  <si>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</si>
  <si>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</si>
  <si>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</si>
  <si>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</si>
  <si>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</si>
  <si>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</si>
  <si>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</si>
  <si>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</si>
  <si>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</si>
  <si>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</si>
  <si>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</si>
  <si>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</si>
  <si>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</si>
  <si>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</si>
  <si>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</si>
  <si>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</si>
  <si>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</si>
  <si>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</si>
  <si>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</si>
  <si>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</si>
  <si>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</si>
  <si>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</si>
  <si>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</si>
  <si>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</si>
  <si>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</si>
  <si>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</si>
  <si>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</si>
  <si>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</si>
  <si>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</si>
  <si>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</si>
  <si>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</si>
  <si>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</si>
  <si>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</si>
  <si>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</si>
  <si>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</si>
  <si>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</si>
  <si>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</si>
  <si>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</si>
  <si>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</si>
  <si>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</si>
  <si>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</si>
  <si>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</si>
  <si>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</si>
  <si>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</si>
  <si>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</si>
  <si>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</si>
  <si>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</si>
  <si>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</si>
  <si>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</si>
  <si>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</si>
  <si>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</si>
  <si>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</si>
  <si>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</si>
  <si>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</si>
  <si>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</si>
  <si>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</si>
  <si>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</si>
  <si>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</si>
  <si>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</si>
  <si>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</si>
  <si>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</si>
  <si>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</si>
  <si>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</si>
  <si>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</si>
  <si>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</si>
  <si>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</si>
  <si>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</si>
  <si>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</si>
  <si>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</si>
  <si>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</si>
  <si>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</si>
  <si>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</si>
  <si>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</si>
  <si>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</si>
  <si>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</si>
  <si>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</si>
  <si>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</si>
  <si>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</si>
  <si>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</si>
  <si>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</si>
  <si>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</si>
  <si>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</si>
  <si>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</si>
  <si>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</si>
  <si>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</si>
  <si>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</si>
  <si>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</si>
  <si>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</si>
  <si>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</si>
  <si>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</si>
  <si>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</si>
  <si>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</si>
  <si>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</si>
  <si>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</si>
  <si>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</si>
  <si>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</si>
  <si>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</si>
  <si>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</si>
  <si>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</si>
  <si>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</si>
  <si>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</si>
  <si>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</si>
  <si>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</si>
  <si>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</si>
  <si>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</si>
  <si>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</si>
  <si>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</si>
  <si>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</si>
  <si>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</si>
  <si>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</si>
  <si>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</si>
  <si>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</si>
  <si>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</si>
  <si>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</si>
  <si>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</si>
  <si>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</si>
  <si>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</si>
  <si>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</si>
  <si>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</si>
  <si>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</si>
  <si>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</si>
  <si>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</si>
  <si>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</si>
  <si>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</si>
  <si>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</si>
  <si>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</si>
  <si>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</si>
  <si>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</si>
  <si>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</si>
  <si>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</si>
  <si>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</si>
  <si>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</si>
  <si>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</si>
  <si>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</si>
  <si>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</si>
  <si>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</si>
  <si>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</si>
  <si>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</si>
  <si>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</si>
  <si>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</si>
  <si>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</si>
  <si>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</si>
  <si>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</si>
  <si>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</si>
  <si>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</si>
  <si>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</si>
  <si>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</si>
  <si>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</si>
  <si>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</si>
  <si>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</si>
  <si>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</si>
  <si>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</si>
  <si>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</si>
  <si>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</si>
  <si>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</si>
  <si>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</si>
  <si>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</si>
  <si>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</si>
  <si>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</si>
  <si>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</si>
  <si>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</si>
  <si>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</si>
  <si>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</si>
  <si>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</si>
  <si>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</si>
  <si>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</si>
  <si>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</si>
  <si>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</si>
  <si>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</si>
  <si>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</si>
  <si>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</si>
  <si>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</si>
  <si>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</si>
  <si>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</si>
  <si>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</si>
  <si>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</si>
  <si>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</si>
  <si>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</si>
  <si>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</si>
  <si>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</si>
  <si>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</si>
  <si>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</si>
  <si>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</si>
  <si>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</si>
  <si>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</si>
  <si>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</si>
  <si>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</si>
  <si>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</si>
  <si>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</si>
  <si>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</si>
  <si>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</si>
  <si>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</si>
  <si>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</si>
  <si>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</si>
  <si>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</si>
  <si>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</si>
  <si>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</si>
  <si>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</si>
  <si>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</si>
  <si>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</si>
  <si>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</si>
  <si>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</si>
  <si>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</si>
  <si>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</si>
  <si>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</si>
  <si>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</si>
  <si>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</si>
  <si>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</si>
  <si>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</si>
  <si>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</si>
  <si>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</si>
  <si>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</si>
  <si>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</si>
  <si>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</si>
  <si>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</si>
  <si>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</si>
  <si>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</si>
  <si>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</si>
  <si>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</si>
  <si>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</si>
  <si>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</si>
  <si>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</si>
  <si>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</si>
  <si>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</si>
  <si>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</si>
  <si>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</si>
  <si>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</si>
  <si>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</si>
  <si>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</si>
  <si>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</si>
  <si>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</si>
  <si>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</si>
  <si>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</si>
  <si>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</si>
  <si>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</si>
  <si>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</si>
  <si>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</si>
  <si>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</si>
  <si>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</si>
  <si>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</si>
  <si>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</si>
  <si>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</si>
  <si>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</si>
  <si>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</si>
  <si>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</si>
  <si>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</si>
  <si>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</si>
  <si>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</si>
  <si>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</si>
  <si>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</si>
  <si>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</si>
  <si>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</si>
  <si>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</si>
  <si>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</si>
  <si>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</si>
  <si>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</si>
  <si>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</si>
  <si>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</si>
  <si>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</si>
  <si>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</si>
  <si>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</si>
  <si>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</si>
  <si>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</si>
  <si>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</si>
  <si>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</si>
  <si>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</si>
  <si>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</si>
  <si>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</si>
  <si>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</si>
  <si>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</si>
  <si>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</si>
  <si>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</si>
  <si>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</si>
  <si>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</si>
  <si>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</si>
  <si>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</si>
  <si>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</si>
  <si>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</si>
  <si>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</si>
  <si>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</si>
  <si>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</si>
  <si>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</si>
  <si>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</si>
  <si>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</si>
  <si>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</si>
  <si>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</si>
  <si>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</si>
  <si>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</si>
  <si>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</si>
  <si>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</si>
  <si>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</si>
  <si>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</si>
  <si>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</si>
  <si>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</si>
  <si>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</si>
  <si>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</si>
  <si>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</si>
  <si>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</si>
  <si>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</si>
  <si>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</si>
  <si>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</si>
  <si>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</si>
  <si>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</si>
  <si>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</si>
  <si>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</si>
  <si>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</si>
  <si>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</si>
  <si>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</si>
  <si>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</si>
  <si>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</si>
  <si>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</si>
  <si>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</si>
  <si>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</si>
  <si>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</si>
  <si>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</si>
  <si>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</si>
  <si>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</si>
  <si>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</si>
  <si>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</si>
  <si>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</si>
  <si>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</si>
  <si>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</si>
  <si>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</si>
  <si>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</si>
  <si>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</si>
  <si>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</si>
  <si>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</si>
  <si>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</si>
  <si>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</si>
  <si>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</si>
  <si>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</si>
  <si>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</si>
  <si>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</si>
  <si>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</si>
  <si>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</si>
  <si>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</si>
  <si>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</si>
  <si>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</si>
  <si>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</si>
  <si>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</si>
  <si>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</si>
  <si>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</si>
  <si>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</si>
  <si>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</si>
  <si>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</si>
  <si>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</si>
  <si>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</si>
  <si>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</si>
  <si>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</si>
  <si>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</si>
  <si>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</si>
  <si>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</si>
  <si>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</si>
  <si>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</si>
  <si>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</si>
  <si>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</si>
  <si>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</si>
  <si>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</si>
  <si>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</si>
  <si>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</si>
  <si>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</si>
  <si>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</si>
  <si>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</si>
  <si>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</si>
  <si>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</si>
  <si>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</si>
  <si>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</si>
  <si>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</si>
  <si>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</si>
  <si>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</si>
  <si>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</si>
  <si>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</si>
  <si>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</si>
  <si>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</si>
  <si>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</si>
  <si>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</si>
  <si>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</si>
  <si>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</si>
  <si>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</si>
  <si>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</si>
  <si>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</si>
  <si>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</si>
  <si>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</si>
  <si>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</si>
  <si>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</si>
  <si>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</si>
  <si>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</si>
  <si>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</si>
  <si>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</si>
  <si>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</si>
  <si>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</si>
  <si>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</si>
  <si>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</si>
  <si>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</si>
  <si>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</si>
  <si>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</si>
  <si>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</si>
  <si>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</si>
  <si>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</si>
  <si>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</si>
  <si>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</si>
  <si>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</si>
  <si>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</si>
  <si>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</si>
  <si>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</si>
  <si>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</si>
  <si>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</si>
  <si>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</si>
  <si>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</si>
  <si>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</si>
  <si>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</si>
  <si>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</si>
  <si>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</si>
  <si>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</si>
  <si>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</si>
  <si>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</si>
  <si>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</si>
  <si>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</si>
  <si>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</si>
  <si>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</si>
  <si>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</si>
  <si>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</si>
  <si>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</si>
  <si>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</si>
  <si>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</si>
  <si>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</si>
  <si>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</si>
  <si>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</si>
  <si>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</si>
  <si>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</si>
  <si>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</si>
  <si>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</si>
  <si>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</si>
  <si>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</si>
  <si>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</si>
  <si>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</si>
  <si>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</si>
  <si>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</si>
  <si>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</si>
  <si>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</si>
  <si>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</si>
  <si>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</si>
  <si>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</si>
  <si>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</si>
  <si>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</si>
  <si>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</si>
  <si>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</si>
  <si>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</si>
  <si>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</si>
  <si>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</si>
  <si>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</si>
  <si>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</si>
  <si>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</si>
  <si>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</si>
  <si>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</si>
  <si>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</si>
  <si>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</si>
  <si>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</si>
  <si>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</si>
  <si>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</si>
  <si>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</si>
  <si>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</si>
  <si>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</si>
  <si>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</si>
  <si>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</si>
  <si>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</si>
  <si>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</si>
  <si>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</si>
  <si>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</si>
  <si>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</si>
  <si>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</si>
  <si>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</si>
  <si>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</si>
  <si>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</si>
  <si>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</si>
  <si>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</si>
  <si>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</si>
  <si>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</si>
  <si>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</si>
  <si>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</si>
  <si>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</si>
  <si>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</si>
  <si>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</si>
  <si>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</si>
  <si>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</si>
  <si>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</si>
  <si>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</si>
  <si>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</si>
  <si>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</si>
  <si>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</si>
  <si>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</si>
  <si>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</si>
  <si>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</si>
  <si>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</si>
  <si>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</si>
  <si>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</si>
  <si>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</si>
  <si>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</si>
  <si>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</si>
  <si>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</si>
  <si>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</si>
  <si>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</si>
  <si>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</si>
  <si>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</si>
  <si>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</si>
  <si>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</si>
  <si>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</si>
  <si>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</si>
  <si>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</si>
  <si>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</si>
  <si>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</si>
  <si>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</si>
  <si>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</si>
  <si>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</si>
  <si>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</si>
  <si>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</si>
  <si>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</si>
  <si>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</si>
  <si>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</si>
  <si>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</si>
  <si>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</si>
  <si>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</si>
  <si>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</si>
  <si>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</si>
  <si>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</si>
  <si>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</si>
  <si>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</si>
  <si>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</si>
  <si>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</si>
  <si>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</si>
  <si>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</si>
  <si>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</si>
  <si>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</si>
  <si>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</si>
  <si>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</si>
  <si>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</si>
  <si>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</si>
  <si>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</si>
  <si>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</si>
  <si>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</si>
  <si>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</si>
  <si>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</si>
  <si>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</si>
  <si>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</si>
  <si>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</si>
  <si>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</si>
  <si>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</si>
  <si>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</si>
  <si>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</si>
  <si>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</si>
  <si>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</si>
  <si>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</si>
  <si>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</si>
  <si>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</si>
  <si>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</si>
  <si>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</si>
  <si>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</si>
  <si>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</si>
  <si>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</si>
  <si>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</si>
  <si>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</si>
  <si>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</si>
  <si>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</si>
  <si>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</si>
  <si>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</si>
  <si>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</si>
  <si>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</si>
  <si>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</si>
  <si>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</si>
  <si>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</si>
  <si>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</si>
  <si>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</si>
  <si>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</si>
  <si>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</si>
  <si>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</si>
  <si>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</si>
  <si>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</si>
  <si>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</si>
  <si>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</si>
  <si>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</si>
  <si>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</si>
  <si>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</si>
  <si>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</si>
  <si>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</si>
  <si>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</si>
  <si>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</si>
  <si>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</si>
  <si>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</si>
  <si>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</si>
  <si>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</si>
  <si>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</si>
  <si>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</si>
  <si>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</si>
  <si>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</si>
  <si>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</si>
  <si>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</si>
  <si>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</si>
  <si>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</si>
  <si>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</si>
  <si>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</si>
  <si>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</si>
  <si>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</si>
  <si>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</si>
  <si>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</si>
  <si>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</si>
  <si>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</si>
  <si>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</si>
  <si>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</si>
  <si>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</si>
  <si>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</si>
  <si>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</si>
  <si>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</si>
  <si>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</si>
  <si>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</si>
  <si>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</si>
  <si>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</si>
  <si>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</si>
  <si>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</si>
  <si>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</si>
  <si>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</si>
  <si>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</si>
  <si>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</si>
  <si>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</si>
  <si>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</si>
  <si>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</si>
  <si>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</si>
  <si>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</si>
  <si>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</si>
  <si>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</si>
  <si>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</si>
  <si>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</si>
  <si>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</si>
  <si>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</si>
  <si>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</si>
  <si>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</si>
  <si>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</si>
  <si>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</si>
  <si>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</si>
  <si>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</si>
  <si>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</si>
  <si>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</si>
  <si>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</si>
  <si>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</si>
  <si>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</si>
  <si>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</si>
  <si>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</si>
  <si>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</si>
  <si>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</si>
  <si>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</si>
  <si>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</si>
  <si>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</si>
  <si>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</si>
  <si>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</si>
  <si>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</si>
  <si>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</si>
  <si>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</si>
  <si>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</si>
  <si>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</si>
  <si>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</si>
  <si>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</si>
  <si>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</si>
  <si>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</si>
  <si>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</si>
  <si>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</si>
  <si>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</si>
  <si>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</si>
  <si>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</si>
  <si>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</si>
  <si>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</si>
  <si>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</si>
  <si>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</si>
  <si>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</si>
  <si>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</si>
  <si>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</si>
  <si>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</si>
  <si>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</si>
  <si>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</si>
  <si>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</si>
  <si>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</si>
  <si>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</si>
  <si>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</si>
  <si>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</si>
  <si>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</si>
  <si>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</si>
  <si>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</si>
  <si>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</si>
  <si>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</si>
  <si>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</si>
  <si>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</si>
  <si>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</si>
  <si>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</si>
  <si>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</si>
  <si>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</si>
  <si>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</si>
  <si>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</si>
  <si>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</si>
  <si>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</si>
  <si>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</si>
  <si>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</si>
  <si>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</si>
  <si>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</si>
  <si>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</si>
  <si>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</si>
  <si>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</si>
  <si>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</si>
  <si>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</si>
  <si>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</si>
  <si>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</si>
  <si>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</si>
  <si>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</si>
  <si>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</si>
  <si>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</si>
  <si>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</si>
  <si>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</si>
  <si>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</si>
  <si>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</si>
  <si>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</si>
  <si>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</si>
  <si>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</si>
  <si>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</si>
  <si>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</si>
  <si>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</si>
  <si>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</si>
  <si>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</si>
  <si>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</si>
  <si>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</si>
  <si>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</si>
  <si>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</si>
  <si>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</si>
  <si>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</si>
  <si>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</si>
  <si>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</si>
  <si>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</si>
  <si>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</si>
  <si>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</si>
  <si>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</si>
  <si>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</si>
  <si>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</si>
  <si>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</si>
  <si>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</si>
  <si>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</si>
  <si>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</si>
  <si>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</si>
  <si>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</si>
  <si>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</si>
  <si>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</si>
  <si>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</si>
  <si>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</si>
  <si>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</si>
  <si>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</si>
  <si>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</si>
  <si>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</si>
  <si>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</si>
  <si>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</si>
  <si>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</si>
  <si>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</si>
  <si>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</si>
  <si>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</si>
  <si>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</si>
  <si>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</si>
  <si>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</si>
  <si>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</si>
  <si>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</si>
  <si>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</si>
  <si>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</si>
  <si>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</si>
  <si>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</si>
  <si>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</si>
  <si>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</si>
  <si>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</si>
  <si>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</si>
  <si>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</si>
  <si>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</si>
  <si>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</si>
  <si>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</si>
  <si>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</si>
  <si>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</si>
  <si>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</si>
  <si>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</si>
  <si>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</si>
  <si>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</si>
  <si>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</si>
  <si>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</si>
  <si>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</si>
  <si>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</si>
  <si>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</si>
  <si>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</si>
  <si>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</si>
  <si>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</si>
  <si>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</si>
  <si>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</si>
  <si>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</si>
  <si>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</si>
  <si>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</si>
  <si>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</si>
  <si>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</si>
  <si>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</si>
  <si>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</si>
  <si>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</si>
  <si>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</si>
  <si>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</si>
  <si>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</si>
  <si>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</si>
  <si>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</si>
  <si>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</si>
  <si>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</si>
  <si>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</si>
  <si>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</si>
  <si>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</si>
  <si>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</si>
  <si>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</si>
  <si>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</si>
  <si>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</si>
  <si>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</si>
  <si>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</si>
  <si>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</si>
  <si>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</si>
  <si>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</si>
  <si>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</si>
  <si>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</si>
  <si>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</si>
  <si>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</si>
  <si>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</si>
  <si>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</si>
  <si>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</si>
  <si>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</si>
  <si>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</si>
  <si>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</si>
  <si>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</si>
  <si>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</si>
  <si>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</si>
  <si>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</si>
  <si>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</si>
  <si>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</si>
  <si>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</si>
  <si>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</si>
  <si>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</si>
  <si>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</si>
  <si>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</si>
  <si>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</si>
  <si>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</si>
  <si>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</si>
  <si>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</si>
  <si>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</si>
  <si>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</si>
  <si>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</si>
  <si>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</si>
  <si>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</si>
  <si>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</si>
  <si>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</si>
  <si>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</si>
  <si>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</si>
  <si>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</si>
  <si>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</si>
  <si>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</si>
  <si>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</si>
  <si>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</si>
  <si>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</si>
  <si>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</si>
  <si>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</si>
  <si>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</si>
  <si>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</si>
  <si>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</si>
  <si>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</si>
  <si>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</si>
  <si>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</si>
  <si>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</si>
  <si>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</si>
  <si>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</si>
  <si>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</si>
  <si>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</si>
  <si>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</si>
  <si>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</si>
  <si>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</si>
  <si>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</si>
  <si>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</si>
  <si>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</si>
  <si>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</si>
  <si>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</si>
  <si>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</si>
  <si>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</si>
  <si>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</si>
  <si>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</si>
  <si>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</si>
  <si>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</si>
  <si>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</si>
  <si>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</si>
  <si>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</si>
  <si>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</si>
  <si>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</si>
  <si>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</si>
  <si>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</si>
  <si>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</si>
  <si>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</si>
  <si>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</si>
  <si>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</si>
  <si>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</si>
  <si>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</si>
  <si>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</si>
  <si>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</si>
  <si>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</si>
  <si>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</si>
  <si>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</si>
  <si>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</si>
  <si>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</si>
  <si>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</si>
  <si>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</si>
  <si>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</si>
  <si>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</si>
  <si>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</si>
  <si>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</si>
  <si>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</si>
  <si>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</si>
  <si>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</si>
  <si>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</si>
  <si>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</si>
  <si>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</si>
  <si>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</si>
  <si>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</si>
  <si>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</si>
  <si>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</si>
  <si>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</si>
  <si>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</si>
  <si>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</si>
  <si>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</si>
  <si>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</si>
  <si>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</si>
  <si>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</si>
  <si>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</si>
  <si>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</si>
  <si>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</si>
  <si>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</si>
  <si>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</si>
  <si>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</si>
  <si>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</si>
  <si>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</si>
  <si>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</si>
  <si>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</si>
  <si>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</si>
  <si>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</si>
  <si>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</si>
  <si>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</si>
  <si>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</si>
  <si>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</si>
  <si>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</si>
  <si>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</si>
  <si>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</si>
  <si>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</si>
  <si>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</si>
  <si>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</si>
  <si>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</si>
  <si>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</si>
  <si>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</si>
  <si>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</si>
  <si>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</si>
  <si>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</si>
  <si>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</si>
  <si>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</si>
  <si>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</si>
  <si>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</si>
  <si>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</si>
  <si>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</si>
  <si>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</si>
  <si>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</si>
  <si>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</si>
  <si>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</si>
  <si>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</si>
  <si>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</si>
  <si>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</si>
  <si>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</si>
  <si>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</si>
  <si>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</si>
  <si>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</si>
  <si>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</si>
  <si>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</si>
  <si>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</si>
  <si>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</si>
  <si>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</si>
  <si>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</si>
  <si>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</si>
  <si>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</si>
  <si>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</si>
  <si>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</si>
  <si>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</si>
  <si>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</si>
  <si>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</si>
  <si>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</si>
  <si>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</si>
  <si>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</si>
  <si>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</si>
  <si>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</si>
  <si>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</si>
  <si>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</si>
  <si>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</si>
  <si>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</si>
  <si>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</si>
  <si>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</si>
  <si>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</si>
  <si>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</si>
  <si>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</si>
  <si>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</si>
  <si>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</si>
  <si>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</si>
  <si>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</si>
  <si>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</si>
  <si>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</si>
  <si>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</si>
  <si>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</si>
  <si>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</si>
  <si>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</si>
  <si>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</si>
  <si>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</si>
  <si>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</si>
  <si>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</si>
  <si>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</si>
  <si>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</si>
  <si>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</si>
  <si>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</si>
  <si>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</si>
  <si>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</si>
  <si>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</si>
  <si>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</si>
  <si>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</si>
  <si>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</si>
  <si>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</si>
  <si>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</si>
  <si>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</si>
  <si>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</si>
  <si>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</si>
  <si>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</si>
  <si>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</si>
  <si>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</si>
  <si>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</si>
  <si>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</si>
  <si>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</si>
  <si>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</si>
  <si>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</si>
  <si>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</si>
  <si>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</si>
  <si>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</si>
  <si>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</si>
  <si>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</si>
  <si>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</si>
  <si>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</si>
  <si>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</si>
  <si>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</si>
  <si>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</si>
  <si>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</si>
  <si>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</si>
  <si>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</si>
  <si>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</si>
  <si>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</si>
  <si>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</si>
  <si>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</si>
  <si>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</si>
  <si>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</si>
  <si>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</si>
  <si>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</si>
  <si>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</si>
  <si>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</si>
  <si>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</si>
  <si>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</si>
  <si>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</si>
  <si>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</si>
  <si>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</si>
  <si>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</si>
  <si>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</si>
  <si>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</si>
  <si>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</si>
  <si>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</si>
  <si>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</si>
  <si>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</si>
  <si>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</si>
  <si>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</si>
  <si>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</si>
  <si>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</si>
  <si>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</si>
  <si>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</si>
  <si>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</si>
  <si>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</si>
  <si>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</si>
  <si>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</si>
  <si>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</si>
  <si>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</si>
  <si>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</si>
  <si>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</si>
  <si>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</si>
  <si>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</si>
  <si>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</si>
  <si>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</si>
  <si>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</si>
  <si>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</si>
  <si>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</si>
  <si>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</si>
  <si>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</si>
  <si>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</si>
  <si>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</si>
  <si>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</si>
  <si>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</si>
  <si>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</si>
  <si>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</si>
  <si>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</si>
  <si>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</si>
  <si>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</si>
  <si>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</si>
  <si>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</si>
  <si>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</si>
  <si>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</si>
  <si>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</si>
  <si>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</si>
  <si>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</si>
  <si>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</si>
  <si>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</si>
  <si>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</si>
  <si>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</si>
  <si>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</si>
  <si>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</si>
  <si>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</si>
  <si>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</si>
  <si>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</si>
  <si>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</si>
  <si>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</si>
  <si>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</si>
  <si>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</si>
  <si>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</si>
  <si>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</si>
  <si>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</si>
  <si>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</si>
  <si>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</si>
  <si>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</si>
  <si>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</si>
  <si>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</si>
  <si>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</si>
  <si>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</si>
  <si>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</si>
  <si>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</si>
  <si>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</si>
  <si>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</si>
  <si>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</si>
  <si>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</si>
  <si>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</si>
  <si>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</si>
  <si>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</si>
  <si>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</si>
  <si>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</si>
  <si>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</si>
  <si>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</si>
  <si>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</si>
  <si>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</si>
  <si>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</si>
  <si>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</si>
  <si>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</si>
  <si>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</si>
  <si>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</si>
  <si>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</si>
  <si>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</si>
  <si>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</si>
  <si>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</si>
  <si>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</si>
  <si>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</si>
  <si>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</si>
  <si>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</si>
  <si>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</si>
  <si>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</si>
  <si>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</si>
  <si>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</si>
  <si>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</si>
  <si>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</si>
  <si>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</si>
  <si>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</si>
  <si>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</si>
  <si>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</si>
  <si>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</si>
  <si>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</si>
  <si>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</si>
  <si>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</si>
  <si>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</si>
  <si>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</si>
  <si>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</si>
  <si>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</si>
  <si>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</si>
  <si>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</si>
  <si>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</si>
  <si>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</si>
  <si>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</si>
  <si>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</si>
  <si>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</si>
  <si>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</si>
  <si>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</si>
  <si>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</si>
  <si>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</si>
  <si>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</si>
  <si>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</si>
  <si>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</si>
  <si>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</si>
  <si>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</si>
  <si>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</si>
  <si>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</si>
  <si>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</si>
  <si>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</si>
  <si>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</si>
  <si>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</si>
  <si>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</si>
  <si>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</si>
  <si>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</si>
  <si>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</si>
  <si>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</si>
  <si>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</si>
  <si>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</si>
  <si>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</si>
  <si>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</si>
  <si>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</si>
  <si>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</si>
  <si>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</si>
  <si>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</si>
  <si>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</si>
  <si>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</si>
  <si>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</si>
  <si>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</si>
  <si>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</si>
  <si>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</si>
  <si>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</si>
  <si>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</si>
  <si>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</si>
  <si>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</si>
  <si>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</si>
  <si>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</si>
  <si>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</si>
  <si>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</si>
  <si>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</si>
  <si>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</si>
  <si>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</si>
  <si>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</si>
  <si>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</si>
  <si>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</si>
  <si>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</si>
  <si>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</si>
  <si>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</si>
  <si>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</si>
  <si>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</si>
  <si>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</si>
  <si>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</si>
  <si>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</si>
  <si>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</si>
  <si>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</si>
  <si>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</si>
  <si>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</si>
  <si>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</si>
  <si>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</si>
  <si>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</si>
  <si>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</si>
  <si>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</si>
  <si>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</si>
  <si>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</si>
  <si>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</si>
  <si>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</si>
  <si>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</si>
  <si>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</si>
  <si>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</si>
  <si>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</si>
  <si>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</si>
  <si>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</si>
  <si>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</si>
  <si>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</si>
  <si>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</si>
  <si>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</si>
  <si>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</si>
  <si>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</si>
  <si>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</si>
  <si>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</si>
  <si>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</si>
  <si>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</si>
  <si>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</si>
  <si>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</si>
  <si>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</si>
  <si>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</si>
  <si>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</si>
  <si>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</si>
  <si>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</si>
  <si>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</si>
  <si>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</si>
  <si>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</si>
  <si>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</si>
  <si>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</si>
  <si>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</si>
  <si>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</si>
  <si>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</si>
  <si>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</si>
  <si>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</si>
  <si>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</si>
  <si>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</si>
  <si>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</si>
  <si>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</si>
  <si>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</si>
  <si>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</si>
  <si>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</si>
  <si>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</si>
  <si>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</si>
  <si>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</si>
  <si>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</si>
  <si>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</si>
  <si>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</si>
  <si>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</si>
  <si>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</si>
  <si>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</si>
  <si>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</si>
  <si>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</si>
  <si>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</si>
  <si>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</si>
  <si>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</si>
  <si>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</si>
  <si>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</si>
  <si>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</si>
  <si>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</si>
  <si>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</si>
  <si>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</si>
  <si>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</si>
  <si>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</si>
  <si>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</si>
  <si>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</si>
  <si>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</si>
  <si>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</si>
  <si>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</si>
  <si>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</si>
  <si>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</si>
  <si>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</si>
  <si>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</si>
  <si>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</si>
  <si>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</si>
  <si>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</si>
  <si>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</si>
  <si>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</si>
  <si>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</si>
  <si>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</si>
  <si>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</si>
  <si>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</si>
  <si>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</si>
  <si>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</si>
  <si>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</si>
  <si>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</si>
  <si>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</si>
  <si>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</si>
  <si>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</si>
  <si>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</si>
  <si>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</si>
  <si>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</si>
  <si>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</si>
  <si>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</si>
  <si>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</si>
  <si>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</si>
  <si>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</si>
  <si>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</si>
  <si>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</si>
  <si>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</si>
  <si>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</si>
  <si>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</si>
  <si>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</si>
  <si>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</si>
  <si>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</si>
  <si>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</si>
  <si>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</si>
  <si>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</si>
  <si>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</si>
  <si>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</si>
  <si>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</si>
  <si>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</si>
  <si>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</si>
  <si>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</si>
  <si>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</si>
  <si>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</si>
  <si>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</si>
  <si>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</si>
  <si>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</si>
  <si>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</si>
  <si>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</si>
  <si>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</si>
  <si>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</si>
  <si>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</si>
  <si>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</si>
  <si>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</si>
  <si>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</si>
  <si>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</si>
  <si>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</si>
  <si>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</si>
  <si>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</si>
  <si>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</si>
  <si>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</si>
  <si>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</si>
  <si>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</si>
  <si>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</si>
  <si>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</si>
  <si>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</si>
  <si>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</si>
  <si>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</si>
  <si>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</si>
  <si>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</si>
  <si>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</si>
  <si>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</si>
  <si>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</si>
  <si>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</si>
  <si>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</si>
  <si>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</si>
  <si>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</si>
  <si>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</si>
  <si>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</si>
  <si>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</si>
  <si>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</si>
  <si>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</si>
  <si>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</si>
  <si>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</si>
  <si>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</si>
  <si>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</si>
  <si>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</si>
  <si>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</si>
  <si>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</si>
  <si>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</si>
  <si>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</si>
  <si>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</si>
  <si>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</si>
  <si>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</si>
  <si>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</si>
  <si>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</si>
  <si>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</si>
  <si>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</si>
  <si>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</si>
  <si>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</si>
  <si>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</si>
  <si>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</si>
  <si>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</si>
  <si>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</si>
  <si>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</si>
  <si>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</si>
  <si>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</si>
  <si>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</si>
  <si>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</si>
  <si>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</si>
  <si>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</si>
  <si>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</si>
  <si>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</si>
  <si>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</si>
  <si>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</si>
  <si>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</si>
  <si>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</si>
  <si>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</si>
  <si>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</si>
  <si>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</si>
  <si>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</si>
  <si>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</si>
  <si>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</si>
  <si>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</si>
  <si>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</si>
  <si>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</si>
  <si>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</si>
  <si>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</si>
  <si>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</si>
  <si>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</si>
  <si>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</si>
  <si>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</si>
  <si>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</si>
  <si>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</si>
  <si>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</si>
  <si>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</si>
  <si>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</si>
  <si>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</si>
  <si>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</si>
  <si>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</si>
  <si>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</si>
  <si>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</si>
  <si>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</si>
  <si>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</si>
  <si>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</si>
  <si>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</si>
  <si>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</si>
  <si>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</si>
  <si>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</si>
  <si>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</si>
  <si>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</si>
  <si>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</si>
  <si>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</si>
  <si>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</si>
  <si>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</si>
  <si>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</si>
  <si>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</si>
  <si>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</si>
  <si>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</si>
  <si>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</si>
  <si>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</si>
  <si>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</si>
  <si>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</si>
  <si>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</si>
  <si>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</si>
  <si>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</si>
  <si>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</si>
  <si>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</si>
  <si>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</si>
  <si>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</si>
  <si>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</si>
  <si>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</si>
  <si>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</si>
  <si>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</si>
  <si>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</si>
  <si>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</si>
  <si>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</si>
  <si>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</si>
  <si>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</si>
  <si>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</si>
  <si>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</si>
  <si>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</si>
  <si>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</si>
  <si>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</si>
  <si>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</si>
  <si>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</si>
  <si>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</si>
  <si>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</si>
  <si>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</si>
  <si>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</si>
  <si>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</si>
  <si>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</si>
  <si>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</si>
  <si>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</si>
  <si>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</si>
  <si>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</si>
  <si>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</si>
  <si>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</si>
  <si>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</si>
  <si>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</si>
  <si>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</si>
  <si>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</si>
  <si>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</si>
  <si>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</si>
  <si>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</si>
  <si>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</si>
  <si>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</si>
  <si>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</si>
  <si>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</si>
  <si>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</si>
  <si>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</si>
  <si>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</si>
  <si>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</si>
  <si>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</si>
  <si>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</si>
  <si>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</si>
  <si>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</si>
  <si>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</si>
  <si>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</si>
  <si>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</si>
  <si>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</si>
  <si>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</si>
  <si>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</si>
  <si>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</si>
  <si>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</si>
  <si>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</si>
  <si>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</si>
  <si>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</si>
  <si>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</si>
  <si>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</si>
  <si>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</si>
  <si>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</si>
  <si>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</si>
  <si>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</si>
  <si>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</si>
  <si>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</si>
  <si>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</si>
  <si>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</si>
  <si>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</si>
  <si>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</si>
  <si>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</si>
  <si>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</si>
  <si>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</si>
  <si>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</si>
  <si>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</si>
  <si>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</si>
  <si>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</si>
  <si>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</si>
  <si>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</si>
  <si>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</si>
  <si>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</si>
  <si>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</si>
  <si>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</si>
  <si>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</si>
  <si>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</si>
  <si>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</si>
  <si>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</si>
  <si>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</si>
  <si>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</si>
  <si>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</si>
  <si>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</si>
  <si>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</si>
  <si>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</si>
  <si>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</si>
  <si>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</si>
  <si>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</si>
  <si>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</si>
  <si>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</si>
  <si>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</si>
  <si>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</si>
  <si>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</si>
  <si>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</si>
  <si>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</si>
  <si>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</si>
  <si>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</si>
  <si>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</si>
  <si>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</si>
  <si>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</si>
  <si>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</si>
  <si>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</si>
  <si>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</si>
  <si>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</si>
  <si>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</si>
  <si>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</si>
  <si>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</si>
  <si>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</si>
  <si>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</si>
  <si>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</si>
  <si>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</si>
  <si>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</si>
  <si>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</si>
  <si>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</si>
  <si>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</si>
  <si>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</si>
  <si>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</si>
  <si>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</si>
  <si>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</si>
  <si>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</si>
  <si>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</si>
  <si>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</si>
  <si>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</si>
  <si>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</si>
  <si>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</si>
  <si>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</si>
  <si>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</si>
  <si>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</si>
  <si>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</si>
  <si>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</si>
  <si>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</si>
  <si>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</si>
  <si>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</si>
  <si>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</si>
  <si>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</si>
  <si>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</si>
  <si>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</si>
  <si>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</si>
  <si>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</si>
  <si>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</si>
  <si>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</si>
  <si>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</si>
  <si>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</si>
  <si>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</si>
  <si>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</si>
  <si>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</si>
  <si>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</si>
  <si>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</si>
  <si>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</si>
  <si>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</si>
  <si>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</si>
  <si>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</si>
  <si>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</si>
  <si>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</si>
  <si>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</si>
  <si>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</si>
  <si>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</si>
  <si>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</si>
  <si>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</si>
  <si>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</si>
  <si>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</si>
  <si>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</si>
  <si>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</si>
  <si>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</si>
  <si>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</si>
  <si>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</si>
  <si>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</si>
  <si>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</si>
  <si>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</si>
  <si>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</si>
  <si>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</si>
  <si>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</si>
  <si>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</si>
  <si>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</si>
  <si>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</si>
  <si>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</si>
  <si>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</si>
  <si>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</si>
  <si>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</si>
  <si>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</si>
  <si>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</si>
  <si>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</si>
  <si>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</si>
  <si>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</si>
  <si>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</si>
  <si>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</si>
  <si>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</si>
  <si>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</si>
  <si>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</si>
  <si>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</si>
  <si>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</si>
  <si>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</si>
  <si>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</si>
  <si>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</si>
  <si>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</si>
  <si>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</si>
  <si>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</si>
  <si>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</si>
  <si>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</si>
  <si>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</si>
  <si>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</si>
  <si>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</si>
  <si>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</si>
  <si>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</si>
  <si>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</si>
  <si>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</si>
  <si>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</si>
  <si>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</si>
  <si>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</si>
  <si>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</si>
  <si>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</si>
  <si>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</si>
  <si>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</si>
  <si>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</si>
  <si>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</si>
  <si>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</si>
  <si>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</si>
  <si>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</si>
  <si>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</si>
  <si>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</si>
  <si>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</si>
  <si>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</si>
  <si>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</si>
  <si>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</si>
  <si>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</si>
  <si>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</si>
  <si>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</si>
  <si>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</si>
  <si>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</si>
  <si>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</si>
  <si>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</si>
  <si>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</si>
  <si>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</si>
  <si>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</si>
  <si>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</si>
  <si>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</si>
  <si>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</si>
  <si>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</si>
  <si>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</si>
  <si>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</si>
  <si>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</si>
  <si>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</si>
  <si>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</si>
  <si>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</si>
  <si>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</si>
  <si>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</si>
  <si>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</si>
  <si>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</si>
  <si>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</si>
  <si>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</si>
  <si>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</si>
  <si>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</si>
  <si>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</si>
  <si>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</si>
  <si>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</si>
  <si>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</si>
  <si>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</si>
  <si>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</si>
  <si>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</si>
  <si>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</si>
  <si>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</si>
  <si>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</si>
  <si>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</si>
  <si>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</si>
  <si>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</si>
  <si>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</si>
  <si>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</si>
  <si>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</si>
  <si>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</si>
  <si>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</si>
  <si>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</si>
  <si>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</si>
  <si>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</si>
  <si>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</si>
  <si>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</si>
  <si>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</si>
  <si>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</si>
  <si>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</si>
  <si>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</si>
  <si>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</si>
  <si>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</si>
  <si>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</si>
  <si>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</si>
  <si>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</si>
  <si>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</si>
  <si>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</si>
  <si>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</si>
  <si>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</si>
  <si>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</si>
  <si>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</si>
  <si>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</si>
  <si>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</si>
  <si>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</si>
  <si>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</si>
  <si>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</si>
  <si>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</si>
  <si>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</si>
  <si>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</si>
  <si>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</si>
  <si>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</si>
  <si>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</si>
  <si>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</si>
  <si>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</si>
  <si>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</si>
  <si>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</si>
  <si>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</si>
  <si>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</si>
  <si>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</si>
  <si>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</si>
  <si>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</si>
  <si>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</si>
  <si>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</si>
  <si>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</si>
  <si>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</si>
  <si>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</si>
  <si>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</si>
  <si>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</si>
  <si>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</si>
  <si>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</si>
  <si>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</si>
  <si>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</si>
  <si>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</si>
  <si>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</si>
  <si>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</si>
  <si>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</si>
  <si>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</si>
  <si>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</si>
  <si>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</si>
  <si>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</si>
  <si>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</si>
  <si>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</si>
  <si>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</si>
  <si>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</si>
  <si>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</si>
  <si>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</si>
  <si>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</si>
  <si>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</si>
  <si>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</si>
  <si>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</si>
  <si>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</si>
  <si>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</si>
  <si>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</si>
  <si>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</si>
  <si>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</si>
  <si>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</si>
  <si>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</si>
  <si>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</si>
  <si>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</si>
  <si>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</si>
  <si>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</si>
  <si>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</si>
  <si>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</si>
  <si>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</si>
  <si>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</si>
  <si>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</si>
  <si>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</si>
  <si>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</si>
  <si>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</si>
  <si>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</si>
  <si>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</si>
  <si>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</si>
  <si>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</si>
  <si>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</si>
  <si>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</si>
  <si>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</si>
  <si>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</si>
  <si>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</si>
  <si>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</si>
  <si>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</si>
  <si>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</si>
  <si>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</si>
  <si>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</si>
  <si>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</si>
  <si>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</si>
  <si>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</si>
  <si>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</si>
  <si>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</si>
  <si>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</si>
  <si>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</si>
  <si>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</si>
  <si>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</si>
  <si>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</si>
  <si>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</si>
  <si>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</si>
  <si>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</si>
  <si>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</si>
  <si>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</si>
  <si>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</si>
  <si>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</si>
  <si>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</si>
  <si>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</si>
  <si>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</si>
  <si>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</si>
  <si>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</si>
  <si>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</si>
  <si>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</si>
  <si>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</si>
  <si>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</si>
  <si>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</si>
  <si>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</si>
  <si>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</si>
  <si>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</si>
  <si>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</si>
  <si>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</si>
  <si>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</si>
  <si>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</si>
  <si>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</si>
  <si>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</si>
  <si>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</si>
  <si>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</si>
  <si>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</si>
  <si>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</si>
  <si>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</si>
  <si>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</si>
  <si>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</si>
  <si>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</si>
  <si>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</si>
  <si>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</si>
  <si>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</si>
  <si>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</si>
  <si>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</si>
  <si>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</si>
  <si>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</si>
  <si>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</si>
  <si>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</si>
  <si>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</si>
  <si>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</si>
  <si>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</si>
  <si>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</si>
  <si>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</si>
  <si>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</si>
  <si>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</si>
  <si>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</si>
  <si>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</si>
  <si>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</si>
  <si>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</si>
  <si>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</si>
  <si>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</si>
  <si>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</si>
  <si>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</si>
  <si>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</si>
  <si>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</si>
  <si>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</si>
  <si>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</si>
  <si>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</si>
  <si>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</si>
  <si>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</si>
  <si>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</si>
  <si>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</si>
  <si>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</si>
  <si>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</si>
  <si>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</si>
  <si>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</si>
  <si>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</si>
  <si>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</si>
  <si>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</si>
  <si>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</si>
  <si>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</si>
  <si>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</si>
  <si>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</si>
  <si>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</si>
  <si>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</si>
  <si>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</si>
  <si>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</si>
  <si>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</si>
  <si>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</si>
  <si>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</si>
  <si>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</si>
  <si>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</si>
  <si>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</si>
  <si>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</si>
  <si>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</si>
  <si>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</si>
  <si>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</si>
  <si>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</si>
  <si>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</si>
  <si>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</si>
  <si>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</si>
  <si>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</si>
  <si>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</si>
  <si>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</si>
  <si>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</si>
  <si>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</si>
  <si>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</si>
  <si>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</si>
  <si>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</si>
  <si>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</si>
  <si>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</si>
  <si>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</si>
  <si>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</si>
  <si>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</si>
  <si>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</si>
  <si>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</si>
  <si>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</si>
  <si>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</si>
  <si>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</si>
  <si>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</si>
  <si>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</si>
  <si>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</si>
  <si>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</si>
  <si>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</si>
  <si>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</si>
  <si>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</si>
  <si>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</si>
  <si>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</si>
  <si>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</si>
  <si>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</si>
  <si>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</si>
  <si>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</si>
  <si>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</si>
  <si>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</si>
  <si>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</si>
  <si>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</si>
  <si>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</si>
  <si>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</si>
  <si>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</si>
  <si>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</si>
  <si>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</si>
  <si>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</si>
  <si>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</si>
  <si>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</si>
  <si>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</si>
  <si>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</si>
  <si>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</si>
  <si>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</si>
  <si>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</si>
  <si>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</si>
  <si>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</si>
  <si>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</si>
  <si>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</si>
  <si>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</si>
  <si>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</si>
  <si>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</si>
  <si>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</si>
  <si>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</si>
  <si>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</si>
  <si>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</si>
  <si>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</si>
  <si>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</si>
  <si>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</si>
  <si>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</si>
  <si>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</si>
  <si>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</si>
  <si>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</si>
  <si>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</si>
  <si>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</si>
  <si>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</si>
  <si>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</si>
  <si>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</si>
  <si>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</si>
  <si>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</si>
  <si>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</si>
  <si>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</si>
  <si>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</si>
  <si>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</si>
  <si>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</si>
  <si>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</si>
  <si>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</si>
  <si>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</si>
  <si>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</si>
  <si>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</si>
  <si>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</si>
  <si>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</si>
  <si>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</si>
  <si>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</si>
  <si>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</si>
  <si>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</si>
  <si>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</si>
  <si>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</si>
  <si>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</si>
  <si>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</si>
  <si>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</si>
  <si>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</si>
  <si>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</si>
  <si>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</si>
  <si>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</si>
  <si>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</si>
  <si>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</si>
  <si>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</si>
  <si>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</si>
  <si>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</si>
  <si>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</si>
  <si>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</si>
  <si>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</si>
  <si>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</si>
  <si>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</si>
  <si>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</si>
  <si>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</si>
  <si>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</si>
  <si>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</si>
  <si>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</si>
  <si>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</si>
  <si>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</si>
  <si>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</si>
  <si>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</si>
  <si>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</si>
  <si>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</si>
  <si>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</si>
  <si>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</si>
  <si>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</si>
  <si>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</si>
  <si>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</si>
  <si>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</si>
  <si>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</si>
  <si>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</si>
  <si>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</si>
  <si>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</si>
  <si>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</si>
  <si>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</si>
  <si>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</si>
  <si>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</si>
  <si>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</si>
  <si>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</si>
  <si>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</si>
  <si>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</si>
  <si>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</si>
  <si>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</si>
  <si>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</si>
  <si>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</si>
  <si>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</si>
  <si>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</si>
  <si>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</si>
  <si>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</si>
  <si>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</si>
  <si>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</si>
  <si>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</si>
  <si>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</si>
  <si>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</si>
  <si>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</si>
  <si>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</si>
  <si>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</si>
  <si>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</si>
  <si>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</si>
  <si>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</si>
  <si>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</si>
  <si>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</si>
  <si>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</si>
  <si>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</si>
  <si>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</si>
  <si>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</si>
  <si>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</si>
  <si>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</si>
  <si>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</si>
  <si>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</si>
  <si>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</si>
  <si>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</si>
  <si>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</si>
  <si>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</si>
  <si>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</si>
  <si>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</si>
  <si>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</si>
  <si>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</si>
  <si>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</si>
  <si>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</si>
  <si>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</si>
  <si>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</si>
  <si>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</si>
  <si>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</si>
  <si>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</si>
  <si>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</si>
  <si>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</si>
  <si>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</si>
  <si>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</si>
  <si>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</si>
  <si>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</si>
  <si>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</si>
  <si>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</si>
  <si>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</si>
  <si>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</si>
  <si>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</si>
  <si>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</si>
  <si>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</si>
  <si>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</si>
  <si>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</si>
  <si>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</si>
  <si>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</si>
  <si>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</si>
  <si>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</si>
  <si>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</si>
  <si>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</si>
  <si>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</si>
  <si>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</si>
  <si>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</si>
  <si>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</si>
  <si>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</si>
  <si>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</si>
  <si>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</si>
  <si>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</si>
  <si>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</si>
  <si>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</si>
  <si>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</si>
  <si>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</si>
  <si>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</si>
  <si>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</si>
  <si>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</si>
  <si>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</si>
  <si>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</si>
  <si>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</si>
  <si>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</si>
  <si>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</si>
  <si>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</si>
  <si>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</si>
  <si>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</si>
  <si>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</si>
  <si>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</si>
  <si>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</si>
  <si>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</si>
  <si>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</si>
  <si>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</si>
  <si>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</si>
  <si>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</si>
  <si>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</si>
  <si>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</si>
  <si>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</si>
  <si>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</si>
  <si>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</si>
  <si>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</si>
  <si>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</si>
  <si>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</si>
  <si>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</si>
  <si>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</si>
  <si>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</si>
  <si>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</si>
  <si>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</si>
  <si>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</si>
  <si>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</si>
  <si>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</si>
  <si>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</si>
  <si>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</si>
  <si>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</si>
  <si>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</si>
  <si>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</si>
  <si>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</si>
  <si>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</si>
  <si>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</si>
  <si>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</si>
  <si>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</si>
  <si>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</si>
  <si>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</si>
  <si>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</si>
  <si>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</si>
  <si>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</si>
  <si>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</si>
  <si>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</si>
  <si>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</si>
  <si>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</si>
  <si>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</si>
  <si>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</si>
  <si>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</si>
  <si>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</si>
  <si>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</si>
  <si>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</si>
  <si>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</si>
  <si>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</si>
  <si>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</si>
  <si>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</si>
  <si>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</si>
  <si>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</si>
  <si>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</si>
  <si>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</si>
  <si>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</si>
  <si>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</si>
  <si>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</si>
  <si>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</si>
  <si>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</si>
  <si>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</si>
  <si>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</si>
  <si>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</si>
  <si>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</si>
  <si>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</si>
  <si>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</si>
  <si>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</si>
  <si>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</si>
  <si>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</si>
  <si>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</si>
  <si>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</si>
  <si>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</si>
  <si>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</si>
  <si>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</si>
  <si>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</si>
  <si>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</si>
  <si>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</si>
  <si>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</si>
  <si>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</si>
  <si>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</si>
  <si>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</si>
  <si>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</si>
  <si>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</si>
  <si>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</si>
  <si>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</si>
  <si>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</si>
  <si>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</si>
  <si>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</si>
  <si>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</si>
  <si>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</si>
  <si>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</si>
  <si>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</si>
  <si>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</si>
  <si>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</si>
  <si>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</si>
  <si>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</si>
  <si>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</si>
  <si>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</si>
  <si>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</si>
  <si>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</si>
  <si>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</si>
  <si>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</si>
  <si>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</si>
  <si>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</si>
  <si>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</si>
  <si>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</si>
  <si>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</si>
  <si>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</si>
  <si>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</si>
  <si>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</si>
  <si>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</si>
  <si>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</si>
  <si>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</si>
  <si>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</si>
  <si>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</si>
  <si>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</si>
  <si>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</si>
  <si>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</si>
  <si>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</si>
  <si>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</si>
  <si>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</si>
  <si>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</si>
  <si>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</si>
  <si>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</si>
  <si>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</si>
  <si>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</si>
  <si>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</si>
  <si>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</si>
  <si>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</si>
  <si>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</si>
  <si>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</si>
  <si>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</si>
  <si>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</si>
  <si>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</si>
  <si>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</si>
  <si>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</si>
  <si>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</si>
  <si>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</si>
  <si>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</si>
  <si>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</si>
  <si>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</si>
  <si>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</si>
  <si>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</si>
  <si>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</si>
  <si>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</si>
  <si>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</si>
  <si>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</si>
  <si>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</si>
  <si>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</si>
  <si>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</si>
  <si>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</si>
  <si>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</si>
  <si>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</si>
  <si>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</si>
  <si>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</si>
  <si>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</si>
  <si>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</si>
  <si>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</si>
  <si>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</si>
  <si>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</si>
  <si>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</si>
  <si>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</si>
  <si>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</si>
  <si>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</si>
  <si>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</si>
  <si>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</si>
  <si>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</si>
  <si>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</si>
  <si>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</si>
  <si>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</si>
  <si>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</si>
  <si>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</si>
  <si>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</si>
  <si>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</si>
  <si>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</si>
  <si>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</si>
  <si>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</si>
  <si>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</si>
  <si>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</si>
  <si>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</si>
  <si>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</si>
  <si>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</si>
  <si>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</si>
  <si>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</si>
  <si>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</si>
  <si>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</si>
  <si>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</si>
  <si>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</si>
  <si>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</si>
  <si>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</si>
  <si>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</si>
  <si>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</si>
  <si>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</si>
  <si>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</si>
  <si>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</si>
  <si>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</si>
  <si>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</si>
  <si>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</si>
  <si>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</si>
  <si>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</si>
  <si>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</si>
  <si>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</si>
  <si>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</si>
  <si>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</si>
  <si>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</si>
  <si>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</si>
  <si>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</si>
  <si>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</si>
  <si>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</si>
  <si>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</si>
  <si>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</si>
  <si>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</si>
  <si>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</si>
  <si>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</si>
  <si>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</si>
  <si>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</si>
  <si>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</si>
  <si>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</si>
  <si>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</si>
  <si>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</si>
  <si>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</si>
  <si>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</si>
  <si>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</si>
  <si>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</si>
  <si>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</si>
  <si>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</si>
  <si>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</si>
  <si>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</si>
  <si>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</si>
  <si>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</si>
  <si>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</si>
  <si>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</si>
  <si>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</si>
  <si>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</si>
  <si>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</si>
  <si>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</si>
  <si>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</si>
  <si>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</si>
  <si>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</si>
  <si>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</si>
  <si>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</si>
  <si>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</si>
  <si>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</si>
  <si>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</si>
  <si>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</si>
  <si>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</si>
  <si>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</si>
  <si>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</si>
  <si>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</si>
  <si>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</si>
  <si>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</si>
  <si>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</si>
  <si>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</si>
  <si>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</si>
  <si>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</si>
  <si>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</si>
  <si>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</si>
  <si>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</si>
  <si>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</si>
  <si>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</si>
  <si>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</si>
  <si>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</si>
  <si>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</si>
  <si>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</si>
  <si>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</si>
  <si>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</si>
  <si>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</si>
  <si>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</si>
  <si>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</si>
  <si>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</si>
  <si>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</si>
  <si>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</si>
  <si>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</si>
  <si>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</si>
  <si>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</si>
  <si>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</si>
  <si>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</si>
  <si>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</si>
  <si>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</si>
  <si>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</si>
  <si>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</si>
  <si>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</si>
  <si>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</si>
  <si>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</si>
  <si>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</si>
  <si>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</si>
  <si>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</si>
  <si>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</si>
  <si>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</si>
  <si>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</si>
  <si>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</si>
  <si>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</si>
  <si>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</si>
  <si>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</si>
  <si>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</si>
  <si>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</si>
  <si>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</si>
  <si>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</si>
  <si>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</si>
  <si>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</si>
  <si>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</si>
  <si>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</si>
  <si>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</si>
  <si>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</si>
  <si>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</si>
  <si>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</si>
  <si>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</si>
  <si>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</si>
  <si>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</si>
  <si>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</si>
  <si>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</si>
  <si>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</si>
  <si>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</si>
  <si>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</si>
  <si>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</si>
  <si>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</si>
  <si>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</si>
  <si>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</si>
  <si>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</si>
  <si>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</si>
  <si>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</si>
  <si>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</si>
  <si>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</si>
  <si>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</si>
  <si>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</si>
  <si>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</si>
  <si>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</si>
  <si>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</si>
  <si>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</si>
  <si>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</si>
  <si>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</si>
  <si>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</si>
  <si>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</si>
  <si>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</si>
  <si>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</si>
  <si>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</si>
  <si>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</si>
  <si>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</si>
  <si>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</si>
  <si>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</si>
  <si>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</si>
  <si>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</si>
  <si>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</si>
  <si>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</si>
  <si>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</si>
  <si>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</si>
  <si>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</si>
  <si>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</si>
  <si>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</si>
  <si>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</si>
  <si>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</si>
  <si>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</si>
  <si>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</si>
  <si>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</si>
  <si>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</si>
  <si>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</si>
  <si>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</si>
  <si>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</si>
  <si>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</si>
  <si>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</si>
  <si>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</si>
  <si>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</si>
  <si>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</si>
  <si>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</si>
  <si>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</si>
  <si>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</si>
  <si>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</si>
  <si>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</si>
  <si>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</si>
  <si>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</si>
  <si>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</si>
  <si>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</si>
  <si>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</si>
  <si>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</si>
  <si>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</si>
  <si>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</si>
  <si>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</si>
  <si>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</si>
  <si>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</si>
  <si>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</si>
  <si>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</si>
  <si>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</si>
  <si>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</si>
  <si>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</si>
  <si>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</si>
  <si>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</si>
  <si>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</si>
  <si>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</si>
  <si>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</si>
  <si>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</si>
  <si>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</si>
  <si>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</si>
  <si>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</si>
  <si>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</si>
  <si>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</si>
  <si>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</si>
  <si>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</si>
  <si>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</si>
  <si>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</si>
  <si>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</si>
  <si>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</si>
  <si>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</si>
  <si>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</si>
  <si>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</si>
  <si>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</si>
  <si>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</si>
  <si>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</si>
  <si>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</si>
  <si>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</si>
  <si>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</si>
  <si>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</si>
  <si>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</si>
  <si>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</si>
  <si>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</si>
  <si>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</si>
  <si>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</si>
  <si>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</si>
  <si>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</si>
  <si>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</si>
  <si>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</si>
  <si>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</si>
  <si>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</si>
  <si>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</si>
  <si>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</si>
  <si>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</si>
  <si>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</si>
  <si>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</si>
  <si>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</si>
  <si>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</si>
  <si>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</si>
  <si>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</si>
  <si>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</si>
  <si>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</si>
  <si>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</si>
  <si>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</si>
  <si>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</si>
  <si>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</si>
  <si>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</si>
  <si>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</si>
  <si>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</si>
  <si>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</si>
  <si>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</si>
  <si>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</si>
  <si>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</si>
  <si>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</si>
  <si>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</si>
  <si>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</si>
  <si>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</si>
  <si>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</si>
  <si>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</si>
  <si>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</si>
  <si>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</si>
  <si>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</si>
  <si>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</si>
  <si>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</si>
  <si>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</si>
  <si>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</si>
  <si>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</si>
  <si>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</si>
  <si>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</si>
  <si>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</si>
  <si>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</si>
  <si>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</si>
  <si>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</si>
  <si>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</si>
  <si>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</si>
  <si>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</si>
  <si>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</si>
  <si>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</si>
  <si>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</si>
  <si>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</si>
  <si>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</si>
  <si>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</si>
  <si>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</si>
  <si>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</si>
  <si>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</si>
  <si>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</si>
  <si>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</si>
  <si>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</si>
  <si>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</si>
  <si>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</si>
  <si>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</si>
  <si>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</si>
  <si>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</si>
  <si>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</si>
  <si>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</si>
  <si>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</si>
  <si>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</si>
  <si>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</si>
  <si>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</si>
  <si>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</si>
  <si>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</si>
  <si>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</si>
  <si>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</si>
  <si>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</si>
  <si>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</si>
  <si>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</si>
  <si>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</si>
  <si>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</si>
  <si>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</si>
  <si>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</si>
  <si>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</si>
  <si>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</si>
  <si>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</si>
  <si>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</si>
  <si>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</si>
  <si>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</si>
  <si>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</si>
  <si>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</si>
  <si>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</si>
  <si>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</si>
  <si>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</si>
  <si>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</si>
  <si>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</si>
  <si>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</si>
  <si>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</si>
  <si>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</si>
  <si>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</si>
  <si>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</si>
  <si>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</si>
  <si>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</si>
  <si>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</si>
  <si>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</si>
  <si>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</si>
  <si>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</si>
  <si>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</si>
  <si>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</si>
  <si>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</si>
  <si>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</si>
  <si>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</si>
  <si>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</si>
  <si>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</si>
  <si>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</si>
  <si>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</si>
  <si>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</si>
  <si>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</si>
  <si>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</si>
  <si>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</si>
  <si>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</si>
  <si>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</si>
  <si>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</si>
  <si>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</si>
  <si>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</si>
  <si>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</si>
  <si>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</si>
  <si>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</si>
  <si>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</si>
  <si>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</si>
  <si>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</si>
  <si>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</si>
  <si>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</si>
  <si>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</si>
  <si>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</si>
  <si>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</si>
  <si>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</si>
  <si>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</si>
  <si>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</si>
  <si>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</si>
  <si>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</si>
  <si>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</si>
  <si>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</si>
  <si>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</si>
  <si>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</si>
  <si>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</si>
  <si>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</si>
  <si>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</si>
  <si>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</si>
  <si>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</si>
  <si>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</si>
  <si>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</si>
  <si>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</si>
  <si>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</si>
  <si>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</si>
  <si>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</si>
  <si>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</si>
  <si>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</si>
  <si>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</si>
  <si>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</si>
  <si>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</si>
  <si>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</si>
  <si>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</si>
  <si>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</si>
  <si>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</si>
  <si>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</si>
  <si>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</si>
  <si>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</si>
  <si>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</si>
  <si>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</si>
  <si>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</si>
  <si>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</si>
  <si>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</si>
  <si>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</si>
  <si>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</si>
  <si>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</si>
  <si>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</si>
  <si>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</si>
  <si>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</si>
  <si>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</si>
  <si>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</si>
  <si>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</si>
  <si>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</si>
  <si>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</si>
  <si>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</si>
  <si>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</si>
  <si>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</si>
  <si>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</si>
  <si>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</si>
  <si>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</si>
  <si>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</si>
  <si>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</si>
  <si>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</si>
  <si>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</si>
  <si>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</si>
  <si>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</si>
  <si>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</si>
  <si>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</si>
  <si>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</si>
  <si>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</si>
  <si>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</si>
  <si>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</si>
  <si>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</si>
  <si>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</si>
  <si>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</si>
  <si>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</si>
  <si>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</si>
  <si>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</si>
  <si>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</si>
  <si>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</si>
  <si>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</si>
  <si>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</si>
  <si>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</si>
  <si>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</si>
  <si>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</si>
  <si>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</si>
  <si>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</si>
  <si>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</si>
  <si>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</si>
  <si>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</si>
  <si>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</si>
  <si>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</si>
  <si>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</si>
  <si>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</si>
  <si>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</si>
  <si>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</si>
  <si>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</si>
  <si>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</si>
  <si>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</si>
  <si>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</si>
  <si>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</si>
  <si>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</si>
  <si>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</si>
  <si>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</si>
  <si>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</si>
  <si>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</si>
  <si>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</si>
  <si>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</si>
  <si>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</si>
  <si>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</si>
  <si>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</si>
  <si>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</si>
  <si>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</si>
  <si>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</si>
  <si>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</si>
  <si>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</si>
  <si>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</si>
  <si>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</si>
  <si>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</si>
  <si>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</si>
  <si>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</si>
  <si>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</si>
  <si>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</si>
  <si>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</si>
  <si>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</si>
  <si>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</si>
  <si>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</si>
  <si>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</si>
  <si>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</si>
  <si>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</si>
  <si>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</si>
  <si>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</si>
  <si>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</si>
  <si>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</si>
  <si>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</si>
  <si>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</si>
  <si>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</si>
  <si>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</si>
  <si>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</si>
  <si>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</si>
  <si>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</si>
  <si>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</si>
  <si>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</si>
  <si>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</si>
  <si>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</si>
  <si>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</si>
  <si>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</si>
  <si>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</si>
  <si>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</si>
  <si>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</si>
  <si>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</si>
  <si>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</si>
  <si>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</si>
  <si>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</si>
  <si>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</si>
  <si>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</si>
  <si>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</si>
  <si>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</si>
  <si>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</si>
  <si>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</si>
  <si>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</si>
  <si>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</si>
  <si>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</si>
  <si>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</si>
  <si>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</si>
  <si>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</si>
  <si>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</si>
  <si>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</si>
  <si>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</si>
  <si>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</si>
  <si>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</si>
  <si>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</si>
  <si>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</si>
  <si>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</si>
  <si>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</si>
  <si>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</si>
  <si>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</si>
  <si>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</si>
  <si>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</si>
  <si>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</si>
  <si>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</si>
  <si>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</si>
  <si>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</si>
  <si>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</si>
  <si>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</si>
  <si>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</si>
  <si>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</si>
  <si>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</si>
  <si>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</si>
  <si>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</si>
  <si>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</si>
  <si>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</si>
  <si>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</si>
  <si>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</si>
  <si>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</si>
  <si>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</si>
  <si>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</si>
  <si>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</si>
  <si>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</si>
  <si>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</si>
  <si>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</si>
  <si>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</si>
  <si>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</si>
  <si>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</si>
  <si>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</si>
  <si>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</si>
  <si>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</si>
  <si>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</si>
  <si>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</si>
  <si>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</si>
  <si>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</si>
  <si>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</si>
  <si>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</si>
  <si>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</si>
  <si>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</si>
  <si>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</si>
  <si>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</si>
  <si>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</si>
  <si>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</si>
  <si>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</si>
  <si>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</si>
  <si>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</si>
  <si>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</si>
  <si>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</si>
  <si>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</si>
  <si>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</si>
  <si>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</si>
  <si>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</si>
  <si>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</si>
  <si>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</si>
  <si>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</si>
  <si>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</si>
  <si>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</si>
  <si>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</si>
  <si>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</si>
  <si>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</si>
  <si>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</si>
  <si>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</si>
  <si>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</si>
  <si>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</si>
  <si>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</si>
  <si>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</si>
  <si>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</si>
  <si>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</si>
  <si>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</si>
  <si>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</si>
  <si>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</si>
  <si>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</si>
  <si>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</si>
  <si>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</si>
  <si>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</si>
  <si>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</si>
  <si>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</si>
  <si>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</si>
  <si>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</si>
  <si>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</si>
  <si>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</si>
  <si>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</si>
  <si>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</si>
  <si>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</si>
  <si>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</si>
  <si>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</si>
  <si>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</si>
  <si>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</si>
  <si>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</si>
  <si>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</si>
  <si>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</si>
  <si>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</si>
  <si>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</si>
  <si>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</si>
  <si>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</si>
  <si>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</si>
  <si>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</si>
  <si>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</si>
  <si>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</si>
  <si>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</si>
  <si>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</si>
  <si>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</si>
  <si>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</si>
  <si>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</si>
  <si>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</si>
  <si>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</si>
  <si>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</si>
  <si>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</si>
  <si>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</si>
  <si>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</si>
  <si>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</si>
  <si>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</si>
  <si>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</si>
  <si>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</si>
  <si>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</si>
  <si>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</si>
  <si>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</si>
  <si>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</si>
  <si>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</si>
  <si>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</si>
  <si>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</si>
  <si>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</si>
  <si>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</si>
  <si>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</si>
  <si>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</si>
  <si>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</si>
  <si>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</si>
  <si>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</si>
  <si>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</si>
  <si>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</si>
  <si>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</si>
  <si>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</si>
  <si>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</si>
  <si>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</si>
  <si>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</si>
  <si>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</si>
  <si>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</si>
  <si>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</si>
  <si>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</si>
  <si>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</si>
  <si>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</si>
  <si>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</si>
  <si>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</si>
  <si>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</si>
  <si>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</si>
  <si>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</si>
  <si>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</si>
  <si>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</si>
  <si>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</si>
  <si>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</si>
  <si>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</si>
  <si>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</si>
  <si>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</si>
  <si>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</si>
  <si>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</si>
  <si>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</si>
  <si>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</si>
  <si>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</si>
  <si>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</si>
  <si>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</si>
  <si>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</si>
  <si>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</si>
  <si>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</si>
  <si>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</si>
  <si>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</si>
  <si>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</si>
  <si>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</si>
  <si>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</si>
  <si>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</si>
  <si>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</si>
  <si>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</si>
  <si>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</si>
  <si>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</si>
  <si>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</si>
  <si>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</si>
  <si>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</si>
  <si>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</si>
  <si>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</si>
  <si>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</si>
  <si>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</si>
  <si>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</si>
  <si>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</si>
  <si>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</si>
  <si>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</si>
  <si>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</si>
  <si>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</si>
  <si>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</si>
  <si>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</si>
  <si>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</si>
  <si>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</si>
  <si>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</si>
  <si>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</si>
  <si>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</si>
  <si>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</si>
  <si>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</si>
  <si>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</si>
  <si>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</si>
  <si>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</si>
  <si>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</si>
  <si>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</si>
  <si>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</si>
  <si>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</si>
  <si>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</si>
  <si>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</si>
  <si>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</si>
  <si>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</si>
  <si>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</si>
  <si>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</si>
  <si>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</si>
  <si>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</si>
  <si>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</si>
  <si>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</si>
  <si>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</si>
  <si>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</si>
  <si>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</si>
  <si>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</si>
  <si>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</si>
  <si>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</si>
  <si>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</si>
  <si>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</si>
  <si>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</si>
  <si>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</si>
  <si>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</si>
  <si>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</si>
  <si>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</si>
  <si>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</si>
  <si>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</si>
  <si>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</si>
  <si>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</si>
  <si>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</si>
  <si>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</si>
  <si>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</si>
  <si>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</si>
  <si>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</si>
  <si>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</si>
  <si>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</si>
  <si>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</si>
  <si>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</si>
  <si>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</si>
  <si>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</si>
  <si>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</si>
  <si>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</si>
  <si>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</si>
  <si>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</si>
  <si>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</si>
  <si>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</si>
  <si>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</si>
  <si>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</si>
  <si>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</si>
  <si>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</si>
  <si>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</si>
  <si>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</si>
  <si>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</si>
  <si>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</si>
  <si>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</si>
  <si>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</si>
  <si>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</si>
  <si>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</si>
  <si>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</si>
  <si>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</si>
  <si>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</si>
  <si>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</si>
  <si>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</si>
  <si>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</si>
  <si>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</si>
  <si>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</si>
  <si>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</si>
  <si>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</si>
  <si>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</si>
  <si>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</si>
  <si>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</si>
  <si>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</si>
  <si>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</si>
  <si>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</si>
  <si>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</si>
  <si>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</si>
  <si>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</si>
  <si>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</si>
  <si>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</si>
  <si>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</si>
  <si>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</si>
  <si>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</si>
  <si>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</si>
  <si>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</si>
  <si>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</si>
  <si>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</si>
  <si>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</si>
  <si>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</si>
  <si>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</si>
  <si>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</si>
  <si>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</si>
  <si>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</si>
  <si>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</si>
  <si>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</si>
  <si>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</si>
  <si>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</si>
  <si>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</si>
  <si>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</si>
  <si>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</si>
  <si>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</si>
  <si>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</si>
  <si>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</si>
  <si>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</si>
  <si>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</si>
  <si>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</si>
  <si>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</si>
  <si>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</si>
  <si>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</si>
  <si>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</si>
  <si>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</si>
  <si>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</si>
  <si>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</si>
  <si>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</si>
  <si>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</si>
  <si>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</si>
  <si>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</si>
  <si>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</si>
  <si>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</si>
  <si>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</si>
  <si>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</si>
  <si>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</si>
  <si>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</si>
  <si>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</si>
  <si>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</si>
  <si>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</si>
  <si>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</si>
  <si>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</si>
  <si>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</si>
  <si>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</si>
  <si>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</si>
  <si>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</si>
  <si>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</si>
  <si>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</si>
  <si>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</si>
  <si>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</si>
  <si>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</si>
  <si>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</si>
  <si>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</si>
  <si>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</si>
  <si>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</si>
  <si>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</si>
  <si>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</si>
  <si>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</si>
  <si>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</si>
  <si>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</si>
  <si>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</si>
  <si>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</si>
  <si>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</si>
  <si>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</si>
  <si>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</si>
  <si>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</si>
  <si>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</si>
  <si>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</si>
  <si>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</si>
  <si>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</si>
  <si>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</si>
  <si>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</si>
  <si>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</si>
  <si>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</si>
  <si>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</si>
  <si>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</si>
  <si>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</si>
  <si>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</si>
  <si>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</si>
  <si>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</si>
  <si>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</si>
  <si>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</si>
  <si>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</si>
  <si>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</si>
  <si>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</si>
  <si>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</si>
  <si>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</si>
  <si>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</si>
  <si>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</si>
  <si>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</si>
  <si>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</si>
  <si>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</si>
  <si>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</si>
  <si>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</si>
  <si>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</si>
  <si>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</si>
  <si>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</si>
  <si>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</si>
  <si>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</si>
  <si>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</si>
  <si>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</si>
  <si>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</si>
  <si>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</si>
  <si>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</si>
  <si>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</si>
  <si>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</si>
  <si>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</si>
  <si>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</si>
  <si>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</si>
  <si>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</si>
  <si>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</si>
  <si>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</si>
  <si>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</si>
  <si>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</si>
  <si>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</si>
  <si>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</si>
  <si>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</si>
  <si>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</si>
  <si>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</si>
  <si>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</si>
  <si>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</si>
  <si>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</si>
  <si>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</si>
  <si>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</si>
  <si>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</si>
  <si>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</si>
  <si>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</si>
  <si>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</si>
  <si>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</si>
  <si>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</si>
  <si>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</si>
  <si>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</si>
  <si>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</si>
  <si>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</si>
  <si>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</si>
  <si>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</si>
  <si>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</si>
  <si>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</si>
  <si>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</si>
  <si>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</si>
  <si>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</si>
  <si>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</si>
  <si>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</si>
  <si>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</si>
  <si>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</si>
  <si>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</si>
  <si>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</si>
  <si>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</si>
  <si>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</si>
  <si>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</si>
  <si>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</si>
  <si>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</si>
  <si>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</si>
  <si>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</si>
  <si>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</si>
  <si>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</si>
  <si>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</si>
  <si>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</si>
  <si>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</si>
  <si>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</si>
  <si>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</si>
  <si>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</si>
  <si>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</si>
  <si>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</si>
  <si>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</si>
  <si>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</si>
  <si>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</si>
  <si>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</si>
  <si>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</si>
  <si>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</si>
  <si>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</si>
  <si>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</si>
  <si>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</si>
  <si>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</si>
  <si>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</si>
  <si>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</si>
  <si>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</si>
  <si>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</si>
  <si>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</si>
  <si>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</si>
  <si>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</si>
  <si>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</si>
  <si>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</si>
  <si>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</si>
  <si>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</si>
  <si>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</si>
  <si>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</si>
  <si>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</si>
  <si>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</si>
  <si>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</si>
  <si>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</si>
  <si>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</si>
  <si>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</si>
  <si>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</si>
  <si>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</si>
  <si>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</si>
  <si>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</si>
  <si>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</si>
  <si>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</si>
  <si>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</si>
  <si>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</si>
  <si>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</si>
  <si>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</si>
  <si>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</si>
  <si>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</si>
  <si>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</si>
  <si>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</si>
  <si>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</si>
  <si>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</si>
  <si>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</si>
  <si>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</si>
  <si>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</si>
  <si>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</si>
  <si>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</si>
  <si>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</si>
  <si>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</si>
  <si>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</si>
  <si>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</si>
  <si>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</si>
  <si>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</si>
  <si>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</si>
  <si>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</si>
  <si>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</si>
  <si>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</si>
  <si>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</si>
  <si>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</si>
  <si>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</si>
  <si>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</si>
  <si>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</si>
  <si>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</si>
  <si>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</si>
  <si>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</si>
  <si>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</si>
  <si>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</si>
  <si>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</si>
  <si>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</si>
  <si>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</si>
  <si>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</si>
  <si>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</si>
  <si>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</si>
  <si>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</si>
  <si>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</si>
  <si>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</si>
  <si>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</si>
  <si>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</si>
  <si>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</si>
  <si>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</si>
  <si>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</si>
  <si>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</si>
  <si>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</si>
  <si>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</si>
  <si>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</si>
  <si>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</si>
  <si>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</si>
  <si>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</si>
  <si>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</si>
  <si>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</si>
  <si>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</si>
  <si>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</si>
  <si>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</si>
  <si>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</si>
  <si>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</si>
  <si>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</si>
  <si>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</si>
  <si>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</si>
  <si>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</si>
  <si>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</si>
  <si>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</si>
  <si>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</si>
  <si>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</si>
  <si>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</si>
  <si>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</si>
  <si>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</si>
  <si>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</si>
  <si>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</si>
  <si>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</si>
  <si>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</si>
  <si>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</si>
  <si>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</si>
  <si>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</si>
  <si>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</si>
  <si>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</si>
  <si>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</si>
  <si>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</si>
  <si>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</si>
  <si>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</si>
  <si>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</si>
  <si>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</si>
  <si>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</si>
  <si>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</si>
  <si>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</si>
  <si>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</si>
  <si>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</si>
  <si>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</si>
  <si>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</si>
  <si>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</si>
  <si>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</si>
  <si>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</si>
  <si>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</si>
  <si>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</si>
  <si>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</si>
  <si>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</si>
  <si>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</si>
  <si>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</si>
  <si>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</si>
  <si>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</si>
  <si>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</si>
  <si>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</si>
  <si>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</si>
  <si>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</si>
  <si>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</si>
  <si>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</si>
  <si>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</si>
  <si>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</si>
  <si>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</si>
  <si>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</si>
  <si>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</si>
  <si>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</si>
  <si>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</si>
  <si>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</si>
  <si>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</si>
  <si>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</si>
  <si>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</si>
  <si>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</si>
  <si>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</si>
  <si>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</si>
  <si>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</si>
  <si>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</si>
  <si>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</si>
  <si>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</si>
  <si>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</si>
  <si>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</si>
  <si>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</si>
  <si>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</si>
  <si>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</si>
  <si>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</si>
  <si>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</si>
  <si>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</si>
  <si>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</si>
  <si>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</si>
  <si>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</si>
  <si>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</si>
  <si>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</si>
  <si>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</si>
  <si>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</si>
  <si>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</si>
  <si>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</si>
  <si>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</si>
  <si>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</si>
  <si>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</si>
  <si>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</si>
  <si>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</si>
  <si>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</si>
  <si>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</si>
  <si>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</si>
  <si>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</si>
  <si>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</si>
  <si>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</si>
  <si>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</si>
  <si>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</si>
  <si>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</si>
  <si>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</si>
  <si>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</si>
  <si>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</si>
  <si>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</si>
  <si>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</si>
  <si>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</si>
  <si>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</si>
  <si>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</si>
  <si>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</si>
  <si>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</si>
  <si>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</si>
  <si>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</si>
  <si>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</si>
  <si>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</si>
  <si>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</si>
  <si>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</si>
  <si>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</si>
  <si>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</si>
  <si>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</si>
  <si>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</si>
  <si>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</si>
  <si>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</si>
  <si>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</si>
  <si>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</si>
  <si>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</si>
  <si>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</si>
  <si>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</si>
  <si>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</si>
  <si>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</si>
  <si>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</si>
  <si>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</si>
  <si>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</si>
  <si>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</si>
  <si>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</si>
  <si>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</si>
  <si>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</si>
  <si>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</si>
  <si>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</si>
  <si>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</si>
  <si>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</si>
  <si>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</si>
  <si>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</si>
  <si>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</si>
  <si>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</si>
  <si>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</si>
  <si>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</si>
  <si>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</si>
  <si>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</si>
  <si>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</si>
  <si>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</si>
  <si>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</si>
  <si>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</si>
  <si>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</si>
  <si>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</si>
  <si>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</si>
  <si>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</si>
  <si>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</si>
  <si>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</si>
  <si>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</si>
  <si>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</si>
  <si>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</si>
  <si>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</si>
  <si>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</si>
  <si>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</si>
  <si>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</si>
  <si>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</si>
  <si>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</si>
  <si>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</si>
  <si>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</si>
  <si>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</si>
  <si>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</si>
  <si>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</si>
  <si>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</si>
  <si>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</si>
  <si>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</si>
  <si>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</si>
  <si>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</si>
  <si>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</si>
  <si>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</si>
  <si>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</si>
  <si>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</si>
  <si>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</si>
  <si>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</si>
  <si>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</si>
  <si>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</si>
  <si>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</si>
  <si>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</si>
  <si>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</si>
  <si>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</si>
  <si>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</si>
  <si>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</si>
  <si>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</si>
  <si>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</si>
  <si>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</si>
  <si>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</si>
  <si>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</si>
  <si>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</si>
  <si>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</si>
  <si>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</si>
  <si>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</si>
  <si>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</si>
  <si>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</si>
  <si>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</si>
  <si>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</si>
  <si>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</si>
  <si>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</si>
  <si>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</si>
  <si>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</si>
  <si>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</si>
  <si>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</si>
  <si>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</si>
  <si>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</si>
  <si>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</si>
  <si>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</si>
  <si>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</si>
  <si>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</si>
  <si>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</si>
  <si>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</si>
  <si>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</si>
  <si>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</si>
  <si>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</si>
  <si>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</si>
  <si>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</si>
  <si>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</si>
  <si>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</si>
  <si>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</si>
  <si>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</si>
  <si>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</si>
  <si>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</si>
  <si>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</si>
  <si>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</si>
  <si>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</si>
  <si>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</si>
  <si>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</si>
  <si>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</si>
  <si>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</si>
  <si>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</si>
  <si>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</si>
  <si>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</si>
  <si>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</si>
  <si>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</si>
  <si>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</si>
  <si>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</si>
  <si>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</si>
  <si>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</si>
  <si>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</si>
  <si>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</si>
  <si>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</si>
  <si>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</si>
  <si>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</si>
  <si>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</si>
  <si>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</si>
  <si>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</si>
  <si>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</si>
  <si>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</si>
  <si>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</si>
  <si>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</si>
  <si>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</si>
  <si>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</si>
  <si>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</si>
  <si>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</si>
  <si>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</si>
  <si>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</si>
  <si>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</si>
  <si>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</si>
  <si>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</si>
  <si>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</si>
  <si>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</si>
  <si>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</si>
  <si>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</si>
  <si>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</si>
  <si>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</si>
  <si>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</si>
  <si>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</si>
  <si>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</si>
  <si>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</si>
  <si>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</si>
  <si>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</si>
  <si>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</si>
  <si>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</si>
  <si>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</si>
  <si>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</si>
  <si>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</si>
  <si>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</si>
  <si>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</si>
  <si>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</si>
  <si>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</si>
  <si>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</si>
  <si>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</si>
  <si>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</si>
  <si>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</si>
  <si>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</si>
  <si>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</si>
  <si>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</si>
  <si>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</si>
  <si>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</si>
  <si>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</si>
  <si>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</si>
  <si>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</si>
  <si>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</si>
  <si>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</si>
  <si>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</si>
  <si>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</si>
  <si>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</si>
  <si>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</si>
  <si>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</si>
  <si>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</si>
  <si>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</si>
  <si>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</si>
  <si>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</si>
  <si>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</si>
  <si>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</si>
  <si>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</si>
  <si>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</si>
  <si>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</si>
  <si>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</si>
  <si>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</si>
  <si>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</si>
  <si>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</si>
  <si>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</si>
  <si>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</si>
  <si>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</si>
  <si>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</si>
  <si>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</si>
  <si>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</si>
  <si>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</si>
  <si>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</si>
  <si>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</si>
  <si>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</si>
  <si>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</si>
  <si>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</si>
  <si>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</si>
  <si>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</si>
  <si>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</si>
  <si>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</si>
  <si>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</si>
  <si>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</si>
  <si>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</si>
  <si>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</si>
  <si>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</si>
  <si>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</si>
  <si>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</si>
  <si>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</si>
  <si>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</si>
  <si>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</si>
  <si>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</si>
  <si>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</si>
  <si>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</si>
  <si>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</si>
  <si>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</si>
  <si>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</si>
  <si>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</si>
  <si>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</si>
  <si>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</si>
  <si>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</si>
  <si>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</si>
  <si>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</si>
  <si>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</si>
  <si>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</si>
  <si>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</si>
  <si>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</si>
  <si>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</si>
  <si>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</si>
  <si>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</si>
  <si>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</si>
  <si>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</si>
  <si>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</si>
  <si>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</si>
  <si>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</si>
  <si>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</si>
  <si>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</si>
  <si>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</si>
  <si>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</si>
  <si>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</si>
  <si>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</si>
  <si>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</si>
  <si>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</si>
  <si>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</si>
  <si>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</si>
  <si>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</si>
  <si>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</si>
  <si>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</si>
  <si>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</si>
  <si>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</si>
  <si>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</si>
  <si>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</si>
  <si>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</si>
  <si>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</si>
  <si>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</si>
  <si>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</si>
  <si>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</si>
  <si>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</si>
  <si>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</si>
  <si>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</si>
  <si>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</si>
  <si>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</si>
  <si>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</si>
  <si>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</si>
  <si>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</si>
  <si>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</si>
  <si>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</si>
  <si>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</si>
  <si>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</si>
  <si>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</si>
  <si>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</si>
  <si>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</si>
  <si>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</si>
  <si>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</si>
  <si>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</si>
  <si>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</si>
  <si>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</si>
  <si>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</si>
  <si>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</si>
  <si>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</si>
  <si>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</si>
  <si>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</si>
  <si>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</si>
  <si>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</si>
  <si>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</si>
  <si>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</si>
  <si>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</si>
  <si>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</si>
  <si>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</si>
  <si>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</si>
  <si>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</si>
  <si>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</si>
  <si>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</si>
  <si>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</si>
  <si>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</si>
  <si>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</si>
  <si>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</si>
  <si>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</si>
  <si>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</si>
  <si>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</si>
  <si>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</si>
  <si>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</si>
  <si>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</si>
  <si>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</si>
  <si>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</si>
  <si>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</si>
  <si>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</si>
  <si>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</si>
  <si>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</si>
  <si>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</si>
  <si>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</si>
  <si>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</si>
  <si>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</si>
  <si>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</si>
  <si>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</si>
  <si>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</si>
  <si>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</si>
  <si>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</si>
  <si>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</si>
  <si>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</si>
  <si>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</si>
  <si>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</si>
  <si>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</si>
  <si>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</si>
  <si>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</si>
  <si>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</si>
  <si>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</si>
  <si>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</si>
  <si>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</si>
  <si>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</si>
  <si>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</si>
  <si>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</si>
  <si>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</si>
  <si>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</si>
  <si>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</si>
  <si>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</si>
  <si>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</si>
  <si>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</si>
  <si>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</si>
  <si>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</si>
  <si>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</si>
  <si>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</si>
  <si>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</si>
  <si>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</si>
  <si>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</si>
  <si>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</si>
  <si>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</si>
  <si>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</si>
  <si>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</si>
  <si>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</si>
  <si>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</si>
  <si>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</si>
  <si>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</si>
  <si>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</si>
  <si>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</si>
  <si>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</si>
  <si>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</si>
  <si>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</si>
  <si>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</si>
  <si>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</si>
  <si>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</si>
  <si>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</si>
  <si>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</si>
  <si>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</si>
  <si>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</si>
  <si>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</si>
  <si>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</si>
  <si>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</si>
  <si>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</si>
  <si>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</si>
  <si>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</si>
  <si>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</si>
  <si>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</si>
  <si>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</si>
  <si>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</si>
  <si>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</si>
  <si>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</si>
  <si>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</si>
  <si>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</si>
  <si>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</si>
  <si>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</si>
  <si>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</si>
  <si>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</si>
  <si>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</si>
  <si>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</si>
  <si>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</si>
  <si>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</si>
  <si>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</si>
  <si>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</si>
  <si>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</si>
  <si>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</si>
  <si>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</si>
  <si>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</si>
  <si>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</si>
  <si>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</si>
  <si>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</si>
  <si>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</si>
  <si>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</si>
  <si>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</si>
  <si>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</si>
  <si>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</si>
  <si>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</si>
  <si>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</si>
  <si>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</si>
  <si>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</si>
  <si>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</si>
  <si>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</si>
  <si>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</si>
  <si>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</si>
  <si>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</si>
  <si>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</si>
  <si>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</si>
  <si>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</si>
  <si>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</si>
  <si>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</si>
  <si>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</si>
  <si>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</si>
  <si>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</si>
  <si>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</si>
  <si>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</si>
  <si>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</si>
  <si>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</si>
  <si>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</si>
  <si>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</si>
  <si>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</si>
  <si>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</si>
  <si>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</si>
  <si>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</si>
  <si>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</si>
  <si>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</si>
  <si>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</si>
  <si>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</si>
  <si>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</si>
  <si>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</si>
  <si>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</si>
  <si>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</si>
  <si>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</si>
  <si>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</si>
  <si>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</si>
  <si>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</si>
  <si>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</si>
  <si>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</si>
  <si>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</si>
  <si>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</si>
  <si>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</si>
  <si>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</si>
  <si>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</si>
  <si>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</si>
  <si>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</si>
  <si>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</si>
  <si>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</si>
  <si>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</si>
  <si>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</si>
  <si>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</si>
  <si>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</si>
  <si>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</si>
  <si>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</si>
  <si>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</si>
  <si>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</si>
  <si>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</si>
  <si>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</si>
  <si>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</si>
  <si>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</si>
  <si>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</si>
  <si>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</si>
  <si>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</si>
  <si>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</si>
  <si>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</si>
  <si>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</si>
  <si>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</si>
  <si>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</si>
  <si>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</si>
  <si>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</si>
  <si>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</si>
  <si>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</si>
  <si>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</si>
  <si>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</si>
  <si>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</si>
  <si>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</si>
  <si>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</si>
  <si>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</si>
  <si>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</si>
  <si>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</si>
  <si>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</si>
  <si>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</si>
  <si>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</si>
  <si>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</si>
  <si>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</si>
  <si>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</si>
  <si>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</si>
  <si>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</si>
  <si>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</si>
  <si>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</si>
  <si>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</si>
  <si>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</si>
  <si>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</si>
  <si>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</si>
  <si>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</si>
  <si>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</si>
  <si>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</si>
  <si>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</si>
  <si>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</si>
  <si>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</si>
  <si>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</si>
  <si>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</si>
  <si>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</si>
  <si>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</si>
  <si>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</si>
  <si>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</si>
  <si>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</si>
  <si>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</si>
  <si>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</si>
  <si>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</si>
  <si>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</si>
  <si>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</si>
  <si>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</si>
  <si>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</si>
  <si>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</si>
  <si>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</si>
  <si>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</si>
  <si>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</si>
  <si>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</si>
  <si>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</si>
  <si>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</si>
  <si>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</si>
  <si>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</si>
  <si>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</si>
  <si>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</si>
  <si>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</si>
  <si>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</si>
  <si>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</si>
  <si>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</si>
  <si>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</si>
  <si>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</si>
  <si>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</si>
  <si>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</si>
  <si>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</si>
  <si>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</si>
  <si>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</si>
  <si>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</si>
  <si>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</si>
  <si>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</si>
  <si>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</si>
  <si>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</si>
  <si>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</si>
  <si>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</si>
  <si>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</si>
  <si>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</si>
  <si>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</si>
  <si>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</si>
  <si>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</si>
  <si>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</si>
  <si>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</si>
  <si>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</si>
  <si>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</si>
  <si>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</si>
  <si>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</si>
  <si>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</si>
  <si>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</si>
  <si>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</si>
  <si>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</si>
  <si>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</si>
  <si>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</si>
  <si>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</si>
  <si>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</si>
  <si>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</si>
  <si>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</si>
  <si>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</si>
  <si>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</si>
  <si>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</si>
  <si>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</si>
  <si>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</si>
  <si>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</si>
  <si>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</si>
  <si>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</si>
  <si>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</si>
  <si>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</si>
  <si>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</si>
  <si>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</si>
  <si>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</si>
  <si>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</si>
  <si>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</si>
  <si>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</si>
  <si>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</si>
  <si>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</si>
  <si>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</si>
  <si>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</si>
  <si>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</si>
  <si>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</si>
  <si>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</si>
  <si>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</si>
  <si>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</si>
  <si>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</si>
  <si>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</si>
  <si>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</si>
  <si>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</si>
  <si>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</si>
  <si>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</si>
  <si>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</si>
  <si>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</si>
  <si>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</si>
  <si>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</si>
  <si>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</si>
  <si>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</si>
  <si>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</si>
  <si>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</si>
  <si>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</si>
  <si>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</si>
  <si>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</si>
  <si>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</si>
  <si>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</si>
  <si>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</si>
  <si>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</si>
  <si>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</si>
  <si>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</si>
  <si>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</si>
  <si>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</si>
  <si>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</si>
  <si>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</si>
  <si>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</si>
  <si>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</si>
  <si>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</si>
  <si>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</si>
  <si>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</si>
  <si>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</si>
  <si>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</si>
  <si>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</si>
  <si>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</si>
  <si>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</si>
  <si>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</si>
  <si>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</si>
  <si>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</si>
  <si>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</si>
  <si>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</si>
  <si>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</si>
  <si>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</si>
  <si>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</si>
  <si>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</si>
  <si>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</si>
  <si>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</si>
  <si>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</si>
  <si>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</si>
  <si>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</si>
  <si>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</si>
  <si>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</si>
  <si>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</si>
  <si>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</si>
  <si>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</si>
  <si>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</si>
  <si>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</si>
  <si>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</si>
  <si>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</si>
  <si>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</si>
  <si>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</si>
  <si>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</si>
  <si>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</si>
  <si>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</si>
  <si>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</si>
  <si>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</si>
  <si>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</si>
  <si>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</si>
  <si>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</si>
  <si>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</si>
  <si>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</si>
  <si>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</si>
  <si>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</si>
  <si>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</si>
  <si>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</si>
  <si>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</si>
  <si>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</si>
  <si>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</si>
  <si>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</si>
  <si>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</si>
  <si>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</si>
  <si>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</si>
  <si>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</si>
  <si>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</si>
  <si>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</si>
  <si>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</si>
  <si>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</si>
  <si>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</si>
  <si>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</si>
  <si>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</si>
  <si>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</si>
  <si>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</si>
  <si>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</si>
  <si>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</si>
  <si>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</si>
  <si>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</si>
  <si>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</si>
  <si>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</si>
  <si>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</si>
  <si>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</si>
  <si>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</si>
  <si>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</si>
  <si>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</si>
  <si>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</si>
  <si>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</si>
  <si>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</si>
  <si>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</si>
  <si>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</si>
  <si>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</si>
  <si>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</si>
  <si>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</si>
  <si>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</si>
  <si>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</si>
  <si>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</si>
  <si>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</si>
  <si>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</si>
  <si>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</si>
  <si>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</si>
  <si>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</si>
  <si>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</si>
  <si>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</si>
  <si>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</si>
  <si>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</si>
  <si>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</si>
  <si>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</si>
  <si>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</si>
  <si>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</si>
  <si>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</si>
  <si>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</si>
  <si>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</si>
  <si>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</si>
  <si>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</si>
  <si>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</si>
  <si>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</si>
  <si>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</si>
  <si>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</si>
  <si>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</si>
  <si>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</si>
  <si>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</si>
  <si>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</si>
  <si>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</si>
  <si>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</si>
  <si>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</si>
  <si>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</si>
  <si>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</si>
  <si>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</si>
  <si>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</si>
  <si>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</si>
  <si>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</si>
  <si>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</si>
  <si>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</si>
  <si>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</si>
  <si>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</si>
  <si>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</si>
  <si>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</si>
  <si>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</si>
  <si>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</si>
  <si>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</si>
  <si>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</si>
  <si>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</si>
  <si>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</si>
  <si>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</si>
  <si>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</si>
  <si>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</si>
  <si>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</si>
  <si>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</si>
  <si>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</si>
  <si>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</si>
  <si>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</si>
  <si>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</si>
  <si>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</si>
  <si>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</si>
  <si>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</si>
  <si>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</si>
  <si>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</si>
  <si>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</si>
  <si>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</si>
  <si>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</si>
  <si>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</si>
  <si>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</si>
  <si>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</si>
  <si>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</si>
  <si>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</si>
  <si>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</si>
  <si>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</si>
  <si>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</si>
  <si>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</si>
  <si>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</si>
  <si>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</si>
  <si>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</si>
  <si>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</si>
  <si>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</si>
  <si>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</si>
  <si>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</si>
  <si>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</si>
  <si>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</si>
  <si>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</si>
  <si>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</si>
  <si>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</si>
  <si>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</si>
  <si>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</si>
  <si>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</si>
  <si>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</si>
  <si>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</si>
  <si>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</si>
  <si>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</si>
  <si>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</si>
  <si>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</si>
  <si>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</si>
  <si>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</si>
  <si>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</si>
  <si>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</si>
  <si>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</si>
  <si>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</si>
  <si>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</si>
  <si>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</si>
  <si>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</si>
  <si>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</si>
  <si>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</si>
  <si>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</si>
  <si>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</si>
  <si>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</si>
  <si>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</si>
  <si>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</si>
  <si>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</si>
  <si>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</si>
  <si>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</si>
  <si>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</si>
  <si>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</si>
  <si>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</si>
  <si>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</si>
  <si>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</si>
  <si>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</si>
  <si>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</si>
  <si>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</si>
  <si>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</si>
  <si>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</si>
  <si>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</si>
  <si>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</si>
  <si>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</si>
  <si>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</si>
  <si>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</si>
  <si>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</si>
  <si>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</si>
  <si>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</si>
  <si>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</si>
  <si>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</si>
  <si>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</si>
  <si>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</si>
  <si>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</si>
  <si>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</si>
  <si>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</si>
  <si>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</si>
  <si>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</si>
  <si>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</si>
  <si>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</si>
  <si>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</si>
  <si>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</si>
  <si>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</si>
  <si>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</si>
  <si>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</si>
  <si>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</si>
  <si>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</si>
  <si>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</si>
  <si>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</si>
  <si>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</si>
  <si>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</si>
  <si>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</si>
  <si>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</si>
  <si>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</si>
  <si>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</si>
  <si>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</si>
  <si>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</si>
  <si>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</si>
  <si>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</si>
  <si>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</si>
  <si>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</si>
  <si>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</si>
  <si>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</si>
  <si>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</si>
  <si>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</si>
  <si>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</si>
  <si>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</si>
  <si>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</si>
  <si>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</si>
  <si>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</si>
  <si>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</si>
  <si>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</si>
  <si>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</si>
  <si>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</si>
  <si>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</si>
  <si>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</si>
  <si>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</si>
  <si>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</si>
  <si>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</si>
  <si>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</si>
  <si>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</si>
  <si>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</si>
  <si>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</si>
  <si>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</si>
  <si>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</si>
  <si>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</si>
  <si>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</si>
  <si>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</si>
  <si>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</si>
  <si>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</si>
  <si>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</si>
  <si>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</si>
  <si>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</si>
  <si>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</si>
  <si>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</si>
  <si>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</si>
  <si>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</si>
  <si>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</si>
  <si>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</si>
  <si>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</si>
  <si>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</si>
  <si>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</si>
  <si>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</si>
  <si>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</si>
  <si>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</si>
  <si>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</si>
  <si>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</si>
  <si>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</si>
  <si>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</si>
  <si>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</si>
  <si>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</si>
  <si>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</si>
  <si>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</si>
  <si>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</si>
  <si>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</si>
  <si>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</si>
  <si>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</si>
  <si>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</si>
  <si>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</si>
  <si>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</si>
  <si>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</si>
  <si>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</si>
  <si>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</si>
  <si>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</si>
  <si>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</si>
  <si>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</si>
  <si>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</si>
  <si>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</si>
  <si>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</si>
  <si>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</si>
  <si>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</si>
  <si>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</si>
  <si>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</si>
  <si>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</si>
  <si>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</si>
  <si>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</si>
  <si>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</si>
  <si>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</si>
  <si>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</si>
  <si>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</si>
  <si>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</si>
  <si>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</si>
  <si>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</si>
  <si>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</si>
  <si>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</si>
  <si>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</si>
  <si>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</si>
  <si>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</si>
  <si>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</si>
  <si>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</si>
  <si>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</si>
  <si>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</si>
  <si>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</si>
  <si>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</si>
  <si>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</si>
  <si>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</si>
  <si>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</si>
  <si>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</si>
  <si>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</si>
  <si>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</si>
  <si>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</si>
  <si>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</si>
  <si>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</si>
  <si>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</si>
  <si>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</si>
  <si>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</si>
  <si>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</si>
  <si>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</si>
  <si>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</si>
  <si>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</si>
  <si>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</si>
  <si>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</si>
  <si>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</si>
  <si>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</si>
  <si>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</si>
  <si>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</si>
  <si>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</si>
  <si>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</si>
  <si>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</si>
  <si>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</si>
  <si>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</si>
  <si>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</si>
  <si>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</si>
  <si>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</si>
  <si>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</si>
  <si>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</si>
  <si>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</si>
  <si>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</si>
  <si>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</si>
  <si>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</si>
  <si>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</si>
  <si>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</si>
  <si>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</si>
  <si>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</si>
  <si>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</si>
  <si>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</si>
  <si>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</si>
  <si>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</si>
  <si>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</si>
  <si>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</si>
  <si>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</si>
  <si>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</si>
  <si>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</si>
  <si>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</si>
  <si>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</si>
  <si>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</si>
  <si>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</si>
  <si>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</si>
  <si>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</si>
  <si>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</si>
  <si>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</si>
  <si>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</si>
  <si>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</si>
  <si>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</si>
  <si>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</si>
  <si>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</si>
  <si>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</si>
  <si>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</si>
  <si>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</si>
  <si>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</si>
  <si>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</si>
  <si>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</si>
  <si>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</si>
  <si>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</si>
  <si>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</si>
  <si>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</si>
  <si>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</si>
  <si>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</si>
  <si>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</si>
  <si>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</si>
  <si>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</si>
  <si>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</si>
  <si>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</si>
  <si>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</si>
  <si>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</si>
  <si>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</si>
  <si>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</si>
  <si>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</si>
  <si>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</si>
  <si>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</si>
  <si>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</si>
  <si>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</si>
  <si>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</si>
  <si>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</si>
  <si>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</si>
  <si>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</si>
  <si>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</si>
  <si>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</si>
  <si>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</si>
  <si>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</si>
  <si>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</si>
  <si>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</si>
  <si>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</si>
  <si>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</si>
  <si>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</si>
  <si>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</si>
  <si>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</si>
  <si>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</si>
  <si>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</si>
  <si>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</si>
  <si>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</si>
  <si>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</si>
  <si>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</si>
  <si>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</si>
  <si>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</si>
  <si>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</si>
  <si>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</si>
  <si>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</si>
  <si>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</si>
  <si>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</si>
  <si>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</si>
  <si>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</si>
  <si>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</si>
  <si>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</si>
  <si>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</si>
  <si>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</si>
  <si>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</si>
  <si>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</si>
  <si>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</si>
  <si>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</si>
  <si>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</si>
  <si>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</si>
  <si>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</si>
  <si>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</si>
  <si>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</si>
  <si>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</si>
  <si>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</si>
  <si>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</si>
  <si>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</si>
  <si>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</si>
  <si>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</si>
  <si>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</si>
  <si>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</si>
  <si>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</si>
  <si>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</si>
  <si>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</si>
  <si>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</si>
  <si>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</si>
  <si>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</si>
  <si>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</si>
  <si>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</si>
  <si>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</si>
  <si>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</si>
  <si>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</si>
  <si>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</si>
  <si>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</si>
  <si>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</si>
  <si>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</si>
  <si>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</si>
  <si>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</si>
  <si>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</si>
  <si>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</si>
  <si>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</si>
  <si>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</si>
  <si>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</si>
  <si>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</si>
  <si>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</si>
  <si>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</si>
  <si>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</si>
  <si>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</si>
  <si>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</si>
  <si>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</si>
  <si>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</si>
  <si>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</si>
  <si>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</si>
  <si>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</si>
  <si>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</si>
  <si>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</si>
  <si>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</si>
  <si>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</si>
  <si>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</si>
  <si>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</si>
  <si>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</si>
  <si>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</si>
  <si>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</si>
  <si>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</si>
  <si>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</si>
  <si>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</si>
  <si>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</si>
  <si>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</si>
  <si>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</si>
  <si>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</si>
  <si>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</si>
  <si>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</si>
  <si>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</si>
  <si>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</si>
  <si>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</si>
  <si>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</si>
  <si>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</si>
  <si>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</si>
  <si>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</si>
  <si>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</si>
  <si>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</si>
  <si>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</si>
  <si>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</si>
  <si>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</si>
  <si>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</si>
  <si>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</si>
  <si>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</si>
  <si>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</si>
  <si>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</si>
  <si>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</si>
  <si>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</si>
  <si>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</si>
  <si>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</si>
  <si>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</si>
  <si>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</si>
  <si>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</si>
  <si>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</si>
  <si>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</si>
  <si>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</si>
  <si>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</si>
  <si>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</si>
  <si>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</si>
  <si>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</si>
  <si>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</si>
  <si>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</si>
  <si>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</si>
  <si>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</si>
  <si>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</si>
  <si>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</si>
  <si>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</si>
  <si>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</si>
  <si>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</si>
  <si>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</si>
  <si>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</si>
  <si>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</si>
  <si>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</si>
  <si>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</si>
  <si>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</si>
  <si>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</si>
  <si>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</si>
  <si>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</si>
  <si>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</si>
  <si>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</si>
  <si>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</si>
  <si>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</si>
  <si>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</si>
  <si>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</si>
  <si>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</si>
  <si>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</si>
  <si>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</si>
  <si>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</si>
  <si>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</si>
  <si>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</si>
  <si>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</si>
  <si>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</si>
  <si>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</si>
  <si>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</si>
  <si>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</si>
  <si>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</si>
  <si>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</si>
  <si>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</si>
  <si>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</si>
  <si>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</si>
  <si>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</si>
  <si>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</si>
  <si>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</si>
  <si>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</si>
  <si>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</si>
  <si>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</si>
  <si>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</si>
  <si>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</si>
  <si>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</si>
  <si>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</si>
  <si>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</si>
  <si>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</si>
  <si>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</si>
  <si>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</si>
  <si>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</si>
  <si>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</si>
  <si>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</si>
  <si>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</si>
  <si>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</si>
  <si>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</si>
  <si>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</si>
  <si>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</si>
  <si>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</si>
  <si>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</si>
  <si>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</si>
  <si>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</si>
  <si>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</si>
  <si>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</si>
  <si>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</si>
  <si>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</si>
  <si>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</si>
  <si>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</si>
  <si>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</si>
  <si>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</si>
  <si>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</si>
  <si>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</si>
  <si>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</si>
  <si>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</si>
  <si>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</si>
  <si>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</si>
  <si>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</si>
  <si>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</si>
  <si>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</si>
  <si>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</si>
  <si>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</si>
  <si>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</si>
  <si>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</si>
  <si>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</si>
  <si>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</si>
  <si>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</si>
  <si>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</si>
  <si>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</si>
  <si>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</si>
  <si>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</si>
  <si>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</si>
  <si>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</si>
  <si>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</si>
  <si>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</si>
  <si>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</si>
  <si>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</si>
  <si>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</si>
  <si>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</si>
  <si>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</si>
  <si>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</si>
  <si>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</si>
  <si>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</si>
  <si>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</si>
  <si>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</si>
  <si>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</si>
  <si>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</si>
  <si>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</si>
  <si>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</si>
  <si>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</si>
  <si>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</si>
  <si>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</si>
  <si>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</si>
  <si>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</si>
  <si>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</si>
  <si>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</si>
  <si>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</si>
  <si>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</si>
  <si>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</si>
  <si>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</si>
  <si>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</si>
  <si>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</si>
  <si>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</si>
  <si>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</si>
  <si>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</si>
  <si>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</si>
  <si>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</si>
  <si>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</si>
  <si>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</si>
  <si>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</si>
  <si>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</si>
  <si>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</si>
  <si>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</si>
  <si>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</si>
  <si>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</si>
  <si>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</si>
  <si>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</si>
  <si>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</si>
  <si>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</si>
  <si>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</si>
  <si>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</si>
  <si>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</si>
  <si>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</si>
  <si>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</si>
  <si>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</si>
  <si>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</si>
  <si>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</si>
  <si>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</si>
  <si>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</si>
  <si>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</si>
  <si>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</si>
  <si>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</si>
  <si>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</si>
  <si>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</si>
  <si>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</si>
  <si>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</si>
  <si>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</si>
  <si>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</si>
  <si>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</si>
  <si>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</si>
  <si>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</si>
  <si>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</si>
  <si>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</si>
  <si>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</si>
  <si>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</si>
  <si>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</si>
  <si>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</si>
  <si>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</si>
  <si>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</si>
  <si>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</si>
  <si>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</si>
  <si>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</si>
  <si>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</si>
  <si>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</si>
  <si>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</si>
  <si>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</si>
  <si>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</si>
  <si>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</si>
  <si>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</si>
  <si>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</si>
  <si>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</si>
  <si>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</si>
  <si>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</si>
  <si>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</si>
  <si>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</si>
  <si>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</si>
  <si>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</si>
  <si>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</si>
  <si>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</si>
  <si>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</si>
  <si>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</si>
  <si>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</si>
  <si>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</si>
  <si>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</si>
  <si>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</si>
  <si>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</si>
  <si>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</si>
  <si>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</si>
  <si>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</si>
  <si>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</si>
  <si>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</si>
  <si>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</si>
  <si>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</si>
  <si>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</si>
  <si>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</si>
  <si>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</si>
  <si>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</si>
  <si>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</si>
  <si>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</si>
  <si>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</si>
  <si>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</si>
  <si>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</si>
  <si>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</si>
  <si>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</si>
  <si>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</si>
  <si>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</si>
  <si>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</si>
  <si>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</si>
  <si>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</si>
  <si>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</si>
  <si>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</si>
  <si>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</si>
  <si>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</si>
  <si>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</si>
  <si>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</si>
  <si>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</si>
  <si>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</si>
  <si>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</si>
  <si>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</si>
  <si>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</si>
  <si>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</si>
  <si>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</si>
  <si>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</si>
  <si>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</si>
  <si>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</si>
  <si>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</si>
  <si>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</si>
  <si>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</si>
  <si>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</si>
  <si>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</si>
  <si>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</si>
  <si>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</si>
  <si>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</si>
  <si>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</si>
  <si>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</si>
  <si>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</si>
  <si>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</si>
  <si>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</si>
  <si>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</si>
  <si>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</si>
  <si>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</si>
  <si>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</si>
  <si>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</si>
  <si>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</si>
  <si>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</si>
  <si>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</si>
  <si>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</si>
  <si>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</si>
  <si>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</si>
  <si>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</si>
  <si>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</si>
  <si>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</si>
  <si>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</si>
  <si>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</si>
  <si>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</si>
  <si>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</si>
  <si>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</si>
  <si>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</si>
  <si>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</si>
  <si>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</si>
  <si>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</si>
  <si>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</si>
  <si>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</si>
  <si>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</si>
  <si>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</si>
  <si>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</si>
  <si>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</si>
  <si>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</si>
  <si>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</si>
  <si>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</si>
  <si>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</si>
  <si>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</si>
  <si>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</si>
  <si>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</si>
  <si>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</si>
  <si>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</si>
  <si>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</si>
  <si>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</si>
  <si>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</si>
  <si>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</si>
  <si>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</si>
  <si>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</si>
  <si>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</si>
  <si>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</si>
  <si>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</si>
  <si>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</si>
  <si>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</si>
  <si>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</si>
  <si>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</si>
  <si>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</si>
  <si>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</si>
  <si>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</si>
  <si>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</si>
  <si>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</si>
  <si>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</si>
  <si>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</si>
  <si>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</si>
  <si>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</si>
  <si>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</si>
  <si>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</si>
  <si>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</si>
  <si>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</si>
  <si>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</si>
  <si>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</si>
  <si>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</si>
  <si>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</si>
  <si>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</si>
  <si>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</si>
  <si>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</si>
  <si>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</si>
  <si>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</si>
  <si>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</si>
  <si>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</si>
  <si>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</si>
  <si>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</si>
  <si>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</si>
  <si>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</si>
  <si>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</si>
  <si>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</si>
  <si>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</si>
  <si>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</si>
  <si>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</si>
  <si>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</si>
  <si>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</si>
  <si>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</si>
  <si>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</si>
  <si>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</si>
  <si>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</si>
  <si>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</si>
  <si>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</si>
  <si>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</si>
  <si>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</si>
  <si>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</si>
  <si>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</si>
  <si>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</si>
  <si>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</si>
  <si>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</si>
  <si>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</si>
  <si>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</si>
  <si>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</si>
  <si>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</si>
  <si>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</si>
  <si>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</si>
  <si>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</si>
  <si>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</si>
  <si>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</si>
  <si>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</si>
  <si>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</si>
  <si>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</si>
  <si>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</si>
  <si>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</si>
  <si>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</si>
  <si>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</si>
  <si>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</si>
  <si>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</si>
  <si>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</si>
  <si>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</si>
  <si>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</si>
  <si>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</si>
  <si>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</si>
  <si>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</si>
  <si>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</si>
  <si>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</si>
  <si>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</si>
  <si>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</si>
  <si>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</si>
  <si>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</si>
  <si>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</si>
  <si>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</si>
  <si>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</si>
  <si>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</si>
  <si>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</si>
  <si>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</si>
  <si>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</si>
  <si>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</si>
  <si>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</si>
  <si>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</si>
  <si>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</si>
  <si>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</si>
  <si>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</si>
  <si>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</si>
  <si>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</si>
  <si>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</si>
  <si>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</si>
  <si>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</si>
  <si>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</si>
  <si>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</si>
  <si>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</si>
  <si>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</si>
  <si>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</si>
  <si>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</si>
  <si>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</si>
  <si>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</si>
  <si>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</si>
  <si>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</si>
  <si>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</si>
  <si>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</si>
  <si>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</si>
  <si>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</si>
  <si>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</si>
  <si>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</si>
  <si>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</si>
  <si>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</si>
  <si>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</si>
  <si>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</si>
  <si>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</si>
  <si>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</si>
  <si>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</si>
  <si>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</si>
  <si>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</si>
  <si>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</si>
  <si>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</si>
  <si>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</si>
  <si>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</si>
  <si>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</si>
  <si>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</si>
  <si>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</si>
  <si>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</si>
  <si>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</si>
  <si>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</si>
  <si>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</si>
  <si>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</si>
  <si>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</si>
  <si>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</si>
  <si>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</si>
  <si>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</si>
  <si>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</si>
  <si>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</si>
  <si>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</si>
  <si>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</si>
  <si>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</si>
  <si>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</si>
  <si>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</si>
  <si>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</si>
  <si>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</si>
  <si>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</si>
  <si>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</si>
  <si>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</si>
  <si>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</si>
  <si>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</si>
  <si>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</si>
  <si>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</si>
  <si>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</si>
  <si>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</si>
  <si>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</si>
  <si>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</si>
  <si>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</si>
  <si>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</si>
  <si>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</si>
  <si>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</si>
  <si>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</si>
  <si>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</si>
  <si>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</si>
  <si>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</si>
  <si>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</si>
  <si>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</si>
  <si>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</si>
  <si>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</si>
  <si>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</si>
  <si>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</si>
  <si>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</si>
  <si>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</si>
  <si>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</si>
  <si>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</si>
  <si>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</si>
  <si>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</si>
  <si>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</si>
  <si>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</si>
  <si>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</si>
  <si>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</si>
  <si>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</si>
  <si>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</si>
  <si>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</si>
  <si>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</si>
  <si>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</si>
  <si>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</si>
  <si>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</si>
  <si>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</si>
  <si>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</si>
  <si>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</si>
  <si>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</si>
  <si>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</si>
  <si>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</si>
  <si>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</si>
  <si>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</si>
  <si>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</si>
  <si>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</si>
  <si>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</si>
  <si>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</si>
  <si>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</si>
  <si>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</si>
  <si>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</si>
  <si>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</si>
  <si>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</si>
  <si>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</si>
  <si>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</si>
  <si>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</si>
  <si>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</si>
  <si>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</si>
  <si>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</si>
  <si>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</si>
  <si>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</si>
  <si>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</si>
  <si>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</si>
  <si>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</si>
  <si>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</si>
  <si>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</si>
  <si>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</si>
  <si>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</si>
  <si>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</si>
  <si>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</si>
  <si>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</si>
  <si>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</si>
  <si>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</si>
  <si>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</si>
  <si>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</si>
  <si>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</si>
  <si>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</si>
  <si>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</si>
  <si>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</si>
  <si>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</si>
  <si>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</si>
  <si>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</si>
  <si>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</si>
  <si>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</si>
  <si>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</si>
  <si>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</si>
  <si>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</si>
  <si>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</si>
  <si>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</si>
  <si>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</si>
  <si>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</si>
  <si>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</si>
  <si>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</si>
  <si>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</si>
  <si>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</si>
  <si>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</si>
  <si>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</si>
  <si>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</si>
  <si>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</si>
  <si>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</si>
  <si>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</si>
  <si>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</si>
  <si>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</si>
  <si>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</si>
  <si>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</si>
  <si>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</si>
  <si>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</si>
  <si>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</si>
  <si>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</si>
  <si>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</si>
  <si>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</si>
  <si>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</si>
  <si>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</si>
  <si>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</si>
  <si>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</si>
  <si>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</si>
  <si>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</si>
  <si>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</si>
  <si>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</si>
  <si>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</si>
  <si>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</si>
  <si>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</si>
  <si>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</si>
  <si>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</si>
  <si>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</si>
  <si>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</si>
  <si>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</si>
  <si>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</si>
  <si>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</si>
  <si>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</si>
  <si>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</si>
  <si>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</si>
  <si>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</si>
  <si>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</si>
  <si>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</si>
  <si>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</si>
  <si>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</si>
  <si>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</si>
  <si>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</si>
  <si>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</si>
  <si>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</si>
  <si>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</si>
  <si>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</si>
  <si>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</si>
  <si>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</si>
  <si>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</si>
  <si>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</si>
  <si>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</si>
  <si>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</si>
  <si>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</si>
  <si>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</si>
  <si>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</si>
  <si>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</si>
  <si>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</si>
  <si>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</si>
  <si>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</si>
  <si>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</si>
  <si>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</si>
  <si>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</si>
  <si>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</si>
  <si>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</si>
  <si>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</si>
  <si>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</si>
  <si>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</si>
  <si>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</si>
  <si>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</si>
  <si>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</si>
  <si>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</si>
  <si>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</si>
  <si>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</si>
  <si>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</si>
  <si>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</si>
  <si>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</si>
  <si>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</si>
  <si>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</si>
  <si>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</si>
  <si>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</si>
  <si>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</si>
  <si>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</si>
  <si>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</si>
  <si>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</si>
  <si>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</si>
  <si>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</si>
  <si>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</si>
  <si>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</si>
  <si>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</si>
  <si>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</si>
  <si>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</si>
  <si>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</si>
  <si>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</si>
  <si>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</si>
  <si>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</si>
  <si>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</si>
  <si>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</si>
  <si>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</si>
  <si>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</si>
  <si>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</si>
  <si>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</si>
  <si>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</si>
  <si>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</si>
  <si>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</si>
  <si>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</si>
  <si>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</si>
  <si>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</si>
  <si>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</si>
  <si>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</si>
  <si>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</si>
  <si>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</si>
  <si>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</si>
  <si>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</si>
  <si>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</si>
  <si>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</si>
  <si>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</si>
  <si>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</si>
  <si>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</si>
  <si>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</si>
  <si>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</si>
  <si>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</si>
  <si>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</si>
  <si>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</si>
  <si>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</si>
  <si>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</si>
  <si>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</si>
  <si>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</si>
  <si>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</si>
  <si>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</si>
  <si>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</si>
  <si>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</si>
  <si>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</si>
  <si>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</si>
  <si>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</si>
  <si>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</si>
  <si>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</si>
  <si>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</si>
  <si>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</si>
  <si>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</si>
  <si>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</si>
  <si>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</si>
  <si>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</si>
  <si>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</si>
  <si>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</si>
  <si>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</si>
  <si>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</si>
  <si>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</si>
  <si>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</si>
  <si>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</si>
  <si>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</si>
  <si>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</si>
  <si>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</si>
  <si>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</si>
  <si>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</si>
  <si>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</si>
  <si>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</si>
  <si>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</si>
  <si>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</si>
  <si>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</si>
  <si>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</si>
  <si>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</si>
  <si>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</si>
  <si>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</si>
  <si>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</si>
  <si>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</si>
  <si>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</si>
  <si>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</si>
  <si>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</si>
  <si>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</si>
  <si>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</si>
  <si>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</si>
  <si>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</si>
  <si>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</si>
  <si>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</si>
  <si>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</si>
  <si>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</si>
  <si>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</si>
  <si>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</si>
  <si>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</si>
  <si>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</si>
  <si>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</si>
  <si>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</si>
  <si>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</si>
  <si>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</si>
  <si>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</si>
  <si>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</si>
  <si>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</si>
  <si>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</si>
  <si>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</si>
  <si>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</si>
  <si>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</si>
  <si>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</si>
  <si>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</si>
  <si>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</si>
  <si>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</si>
  <si>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</si>
  <si>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</si>
  <si>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</si>
  <si>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</si>
  <si>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</si>
  <si>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</si>
  <si>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</si>
  <si>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</si>
  <si>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</si>
  <si>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</si>
  <si>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</si>
  <si>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</si>
  <si>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</si>
  <si>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</si>
  <si>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</si>
  <si>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</si>
  <si>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</si>
  <si>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</si>
  <si>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</si>
  <si>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</si>
  <si>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</si>
  <si>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</si>
  <si>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</si>
  <si>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</si>
  <si>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</si>
  <si>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</si>
  <si>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</si>
  <si>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</si>
  <si>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</si>
  <si>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</si>
  <si>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</si>
  <si>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</si>
  <si>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</si>
  <si>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</si>
  <si>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</si>
  <si>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</si>
  <si>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</si>
  <si>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</si>
  <si>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</si>
  <si>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</si>
  <si>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</si>
  <si>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</si>
  <si>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</si>
  <si>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</si>
  <si>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</si>
  <si>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</si>
  <si>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</si>
  <si>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</si>
  <si>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</si>
  <si>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</si>
  <si>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</si>
  <si>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</si>
  <si>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</si>
  <si>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</si>
  <si>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</si>
  <si>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</si>
  <si>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</si>
  <si>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</si>
  <si>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</si>
  <si>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</si>
  <si>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</si>
  <si>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</si>
  <si>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</si>
  <si>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</si>
  <si>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</si>
  <si>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</si>
  <si>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</si>
  <si>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</si>
  <si>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</si>
  <si>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</si>
  <si>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</si>
  <si>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</si>
  <si>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</si>
  <si>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</si>
  <si>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</si>
  <si>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</si>
  <si>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</si>
  <si>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</si>
  <si>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</si>
  <si>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</si>
  <si>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</si>
  <si>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</si>
  <si>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</si>
  <si>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</si>
  <si>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</si>
  <si>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</si>
  <si>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</si>
  <si>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</si>
  <si>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</si>
  <si>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</si>
  <si>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</si>
  <si>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</si>
  <si>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</si>
  <si>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</si>
  <si>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</si>
  <si>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</si>
  <si>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</si>
  <si>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</si>
  <si>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</si>
  <si>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</si>
  <si>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</si>
  <si>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</si>
  <si>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</si>
  <si>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</si>
  <si>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</si>
  <si>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</si>
  <si>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</si>
  <si>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</si>
  <si>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</si>
  <si>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</si>
  <si>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</si>
  <si>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</si>
  <si>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</si>
  <si>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</si>
  <si>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</si>
  <si>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</si>
  <si>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</si>
  <si>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</si>
  <si>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</si>
  <si>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</si>
  <si>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</si>
  <si>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</si>
  <si>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</si>
  <si>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</si>
  <si>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</si>
  <si>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</si>
  <si>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</si>
  <si>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</si>
  <si>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</si>
  <si>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</si>
  <si>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</si>
  <si>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</si>
  <si>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</si>
  <si>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</si>
  <si>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</si>
  <si>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</si>
  <si>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</si>
  <si>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</si>
  <si>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</si>
  <si>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</si>
  <si>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</si>
  <si>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</si>
  <si>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</si>
  <si>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</si>
  <si>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</si>
  <si>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</si>
  <si>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</si>
  <si>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</si>
  <si>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</si>
  <si>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</si>
  <si>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</si>
  <si>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</si>
  <si>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</si>
  <si>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</si>
  <si>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</si>
  <si>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</si>
  <si>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</si>
  <si>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</si>
  <si>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</si>
  <si>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</si>
  <si>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</si>
  <si>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</si>
  <si>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</si>
  <si>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</si>
  <si>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</si>
  <si>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</si>
  <si>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</si>
  <si>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</si>
  <si>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</si>
  <si>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</si>
  <si>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</si>
  <si>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</si>
  <si>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</si>
  <si>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</si>
  <si>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</si>
  <si>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</si>
  <si>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</si>
  <si>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</si>
  <si>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</si>
  <si>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</si>
  <si>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</si>
  <si>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</si>
  <si>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</si>
  <si>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</si>
  <si>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</si>
  <si>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</si>
  <si>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</si>
  <si>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</si>
  <si>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</si>
  <si>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</si>
  <si>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</si>
  <si>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</si>
  <si>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</si>
  <si>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</si>
  <si>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</si>
  <si>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</si>
  <si>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</si>
  <si>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</si>
  <si>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</si>
  <si>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</si>
  <si>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</si>
  <si>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</si>
  <si>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</si>
  <si>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</si>
  <si>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</si>
  <si>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</si>
  <si>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</si>
  <si>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</si>
  <si>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</si>
  <si>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</si>
  <si>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</si>
  <si>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</si>
  <si>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</si>
  <si>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</si>
  <si>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</si>
  <si>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</si>
  <si>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</si>
  <si>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</si>
  <si>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</si>
  <si>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</si>
  <si>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</si>
  <si>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</si>
  <si>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</si>
  <si>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</si>
  <si>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</si>
  <si>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</si>
  <si>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</si>
  <si>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</si>
  <si>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</si>
  <si>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</si>
  <si>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</si>
  <si>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</si>
  <si>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</si>
  <si>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</si>
  <si>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</si>
  <si>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</si>
  <si>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</si>
  <si>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</si>
  <si>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</si>
  <si>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</si>
  <si>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</si>
  <si>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</si>
  <si>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</si>
  <si>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</si>
  <si>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</si>
  <si>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</si>
  <si>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</si>
  <si>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</si>
  <si>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</si>
  <si>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</si>
  <si>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</si>
  <si>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</si>
  <si>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</si>
  <si>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</si>
  <si>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</si>
  <si>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</si>
  <si>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</si>
  <si>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</si>
  <si>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</si>
  <si>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</si>
  <si>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</si>
  <si>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</si>
  <si>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</si>
  <si>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</si>
  <si>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</si>
  <si>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</si>
  <si>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</si>
  <si>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</si>
  <si>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</si>
  <si>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</si>
  <si>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</si>
  <si>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</si>
  <si>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</si>
  <si>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</si>
  <si>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</si>
  <si>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</si>
  <si>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</si>
  <si>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</si>
  <si>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</si>
  <si>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</si>
  <si>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</si>
  <si>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</si>
  <si>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</si>
  <si>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</si>
  <si>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</si>
  <si>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</si>
  <si>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</si>
  <si>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</si>
  <si>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</si>
  <si>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</si>
  <si>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</si>
  <si>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</si>
  <si>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</si>
  <si>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</si>
  <si>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</si>
  <si>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</si>
  <si>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</si>
  <si>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</si>
  <si>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</si>
  <si>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</si>
  <si>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</si>
  <si>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</si>
  <si>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</si>
  <si>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</si>
  <si>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</si>
  <si>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</si>
  <si>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</si>
  <si>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</si>
  <si>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</si>
  <si>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</si>
  <si>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</si>
  <si>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</si>
  <si>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</si>
  <si>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</si>
  <si>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</si>
  <si>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</si>
  <si>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</si>
  <si>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</si>
  <si>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</si>
  <si>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</si>
  <si>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</si>
  <si>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</si>
  <si>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</si>
  <si>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</si>
  <si>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</si>
  <si>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</si>
  <si>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</si>
  <si>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</si>
  <si>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</si>
  <si>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</si>
  <si>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</si>
  <si>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</si>
  <si>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</si>
  <si>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</si>
  <si>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</si>
  <si>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</si>
  <si>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</si>
  <si>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</si>
  <si>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</si>
  <si>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</si>
  <si>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</si>
  <si>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</si>
  <si>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</si>
  <si>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</si>
  <si>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</si>
  <si>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</si>
  <si>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</si>
  <si>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</si>
  <si>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</si>
  <si>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</si>
  <si>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</si>
  <si>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</si>
  <si>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</si>
  <si>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</si>
  <si>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</si>
  <si>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</si>
  <si>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</si>
  <si>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</si>
  <si>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</si>
  <si>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</si>
  <si>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</si>
  <si>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</si>
  <si>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</si>
  <si>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</si>
  <si>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</si>
  <si>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</si>
  <si>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</si>
  <si>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</si>
  <si>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</si>
  <si>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</si>
  <si>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</si>
  <si>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</si>
  <si>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</si>
  <si>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</si>
  <si>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</si>
  <si>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</si>
  <si>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</si>
  <si>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</si>
  <si>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</si>
  <si>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</si>
  <si>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</si>
  <si>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</si>
  <si>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</si>
  <si>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</si>
  <si>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</si>
  <si>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</si>
  <si>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</si>
  <si>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</si>
  <si>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</si>
  <si>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</si>
  <si>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</si>
  <si>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</si>
  <si>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</si>
  <si>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</si>
  <si>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</si>
  <si>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</si>
  <si>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</si>
  <si>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</si>
  <si>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</si>
  <si>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</si>
  <si>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</si>
  <si>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</si>
  <si>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</si>
  <si>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</si>
  <si>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</si>
  <si>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</si>
  <si>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</si>
  <si>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</si>
  <si>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</si>
  <si>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</si>
  <si>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</si>
  <si>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</si>
  <si>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</si>
  <si>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</si>
  <si>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</si>
  <si>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</si>
  <si>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</si>
  <si>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</si>
  <si>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</si>
  <si>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</si>
  <si>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</si>
  <si>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</si>
  <si>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</si>
  <si>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</si>
  <si>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</si>
  <si>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</si>
  <si>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</si>
  <si>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</si>
  <si>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</si>
  <si>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</si>
  <si>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</si>
  <si>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</si>
  <si>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</si>
  <si>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</si>
  <si>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</si>
  <si>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</si>
  <si>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</si>
  <si>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</si>
  <si>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</si>
  <si>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</si>
  <si>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</si>
  <si>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</si>
  <si>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</si>
  <si>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</si>
  <si>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</si>
  <si>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</si>
  <si>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</si>
  <si>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</si>
  <si>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</si>
  <si>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</si>
  <si>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</si>
  <si>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</si>
  <si>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</si>
  <si>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</si>
  <si>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</si>
  <si>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</si>
  <si>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</si>
  <si>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</si>
  <si>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</si>
  <si>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</si>
  <si>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</si>
  <si>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</si>
  <si>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</si>
  <si>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</si>
  <si>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</si>
  <si>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</si>
  <si>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</si>
  <si>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</si>
  <si>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</si>
  <si>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</si>
  <si>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</si>
  <si>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</si>
  <si>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</si>
  <si>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</si>
  <si>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</si>
  <si>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</si>
  <si>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</si>
  <si>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</si>
  <si>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</si>
  <si>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</si>
  <si>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</si>
  <si>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</si>
  <si>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</si>
  <si>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</si>
  <si>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</si>
  <si>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</si>
  <si>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</si>
  <si>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</si>
  <si>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</si>
  <si>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</si>
  <si>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</si>
  <si>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</si>
  <si>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</si>
  <si>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</si>
  <si>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</si>
  <si>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</si>
  <si>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</si>
  <si>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</si>
  <si>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</si>
  <si>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</si>
  <si>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</si>
  <si>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</si>
  <si>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</si>
  <si>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</si>
  <si>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</si>
  <si>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</si>
  <si>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</si>
  <si>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</si>
  <si>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</si>
  <si>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</si>
  <si>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</si>
  <si>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</si>
  <si>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</si>
  <si>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</si>
  <si>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</si>
  <si>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</si>
  <si>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</si>
  <si>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</si>
  <si>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</si>
  <si>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</si>
  <si>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</si>
  <si>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</si>
  <si>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</si>
  <si>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</si>
  <si>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</si>
  <si>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</si>
  <si>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</si>
  <si>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</si>
  <si>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</si>
  <si>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</si>
  <si>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</si>
  <si>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</si>
  <si>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</si>
  <si>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</si>
  <si>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</si>
  <si>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</si>
  <si>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</si>
  <si>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</si>
  <si>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</si>
  <si>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</si>
  <si>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</si>
  <si>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</si>
  <si>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</si>
  <si>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</si>
  <si>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</si>
  <si>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</si>
  <si>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</si>
  <si>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</si>
  <si>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</si>
  <si>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</si>
  <si>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</si>
  <si>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</si>
  <si>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</si>
  <si>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</si>
  <si>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</si>
  <si>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</si>
  <si>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</si>
  <si>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</si>
  <si>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</si>
  <si>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</si>
  <si>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</si>
  <si>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</si>
  <si>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</si>
  <si>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</si>
  <si>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</si>
  <si>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</si>
  <si>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</si>
  <si>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</si>
  <si>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</si>
  <si>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</si>
  <si>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</si>
  <si>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</si>
  <si>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</si>
  <si>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</si>
  <si>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</si>
  <si>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</si>
  <si>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</si>
  <si>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</si>
  <si>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</si>
  <si>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</si>
  <si>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</si>
  <si>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</si>
  <si>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</si>
  <si>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</si>
  <si>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</si>
  <si>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</si>
  <si>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</si>
  <si>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</si>
  <si>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</si>
  <si>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</si>
  <si>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</si>
  <si>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</si>
  <si>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</si>
  <si>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</si>
  <si>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</si>
  <si>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</si>
  <si>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</si>
  <si>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</si>
  <si>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</si>
  <si>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</si>
  <si>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</si>
  <si>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</si>
  <si>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</si>
  <si>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</si>
  <si>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</si>
  <si>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</si>
  <si>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</si>
  <si>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</si>
  <si>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</si>
  <si>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</si>
  <si>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</si>
  <si>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</si>
  <si>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</si>
  <si>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</si>
  <si>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</si>
  <si>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</si>
  <si>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</si>
  <si>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</si>
  <si>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</si>
  <si>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</si>
  <si>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</si>
  <si>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</si>
  <si>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</si>
  <si>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</si>
  <si>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</si>
  <si>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</si>
  <si>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</si>
  <si>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</si>
  <si>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</si>
  <si>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</si>
  <si>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</si>
  <si>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</si>
  <si>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</si>
  <si>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</si>
  <si>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</si>
  <si>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</si>
  <si>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</si>
  <si>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</si>
  <si>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</si>
  <si>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</si>
  <si>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</si>
  <si>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</si>
  <si>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</si>
  <si>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</si>
  <si>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</si>
  <si>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</si>
  <si>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</si>
  <si>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</si>
  <si>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</si>
  <si>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</si>
  <si>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</si>
  <si>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</si>
  <si>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</si>
  <si>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</si>
  <si>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</si>
  <si>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</si>
  <si>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</si>
  <si>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</si>
  <si>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</si>
  <si>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</si>
  <si>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</si>
  <si>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</si>
  <si>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</si>
  <si>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</si>
  <si>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</si>
  <si>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</si>
  <si>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</si>
  <si>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</si>
  <si>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</si>
  <si>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</si>
  <si>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</si>
  <si>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</si>
  <si>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</si>
  <si>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</si>
  <si>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</si>
  <si>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</si>
  <si>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</si>
  <si>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</si>
  <si>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</si>
  <si>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</si>
  <si>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</si>
  <si>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</si>
  <si>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</si>
  <si>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</si>
  <si>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</si>
  <si>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</si>
  <si>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</si>
  <si>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</si>
  <si>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</si>
  <si>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</si>
  <si>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</si>
  <si>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</si>
  <si>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</si>
  <si>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</si>
  <si>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</si>
  <si>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</si>
  <si>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</si>
  <si>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</si>
  <si>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</si>
  <si>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</si>
  <si>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</si>
  <si>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</si>
  <si>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</si>
  <si>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</si>
  <si>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</si>
  <si>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</si>
  <si>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</si>
  <si>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</si>
  <si>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</si>
  <si>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</si>
  <si>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</si>
  <si>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</si>
  <si>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</si>
  <si>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</si>
  <si>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</si>
  <si>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</si>
  <si>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</si>
  <si>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</si>
  <si>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</si>
  <si>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</si>
  <si>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</si>
  <si>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</si>
  <si>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</si>
  <si>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</si>
  <si>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</si>
  <si>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</si>
  <si>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</si>
  <si>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</si>
  <si>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</si>
  <si>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</si>
  <si>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</si>
  <si>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</si>
  <si>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</si>
  <si>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</si>
  <si>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</si>
  <si>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</si>
  <si>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</si>
  <si>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</si>
  <si>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</si>
  <si>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</si>
  <si>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</si>
  <si>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</si>
  <si>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</si>
  <si>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</si>
  <si>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</si>
  <si>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</si>
  <si>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</si>
  <si>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</si>
  <si>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</si>
  <si>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</si>
  <si>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</si>
  <si>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</si>
  <si>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</si>
  <si>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</si>
  <si>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</si>
  <si>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</si>
  <si>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</si>
  <si>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</si>
  <si>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</si>
  <si>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</si>
  <si>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</si>
  <si>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</si>
  <si>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</si>
  <si>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</si>
  <si>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</si>
  <si>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</si>
  <si>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</si>
  <si>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</si>
  <si>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</si>
  <si>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</si>
  <si>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</si>
  <si>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</si>
  <si>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</si>
  <si>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</si>
  <si>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</si>
  <si>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</si>
  <si>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</si>
  <si>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</si>
  <si>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</si>
  <si>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</si>
  <si>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</si>
  <si>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</si>
  <si>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</si>
  <si>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</si>
  <si>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</si>
  <si>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</si>
  <si>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</si>
  <si>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</si>
  <si>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</si>
  <si>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</si>
  <si>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</si>
  <si>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</si>
  <si>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</si>
  <si>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</si>
  <si>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</si>
  <si>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</si>
  <si>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</si>
  <si>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</si>
  <si>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</si>
  <si>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</si>
  <si>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</si>
  <si>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</si>
  <si>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</si>
  <si>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</si>
  <si>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</si>
  <si>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</si>
  <si>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</si>
  <si>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</si>
  <si>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</si>
  <si>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</si>
  <si>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</si>
  <si>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</si>
  <si>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</si>
  <si>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</si>
  <si>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</si>
  <si>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</si>
  <si>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</si>
  <si>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</si>
  <si>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</si>
  <si>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</si>
  <si>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</si>
  <si>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</si>
  <si>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</si>
  <si>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</si>
  <si>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</si>
  <si>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</si>
  <si>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</si>
  <si>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</si>
  <si>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</si>
  <si>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</si>
  <si>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</si>
  <si>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</si>
  <si>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</si>
  <si>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</si>
  <si>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</si>
  <si>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</si>
  <si>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</si>
  <si>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</si>
  <si>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</si>
  <si>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</si>
  <si>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</si>
  <si>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</si>
  <si>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</si>
  <si>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</si>
  <si>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</si>
  <si>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</si>
  <si>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</si>
  <si>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</si>
  <si>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</si>
  <si>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</si>
  <si>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</si>
  <si>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</si>
  <si>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</si>
  <si>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</si>
  <si>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</si>
  <si>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</si>
  <si>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</si>
  <si>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</si>
  <si>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</si>
  <si>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</si>
  <si>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</si>
  <si>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</si>
  <si>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</si>
  <si>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</si>
  <si>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</si>
  <si>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</si>
  <si>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</si>
  <si>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</si>
  <si>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</si>
  <si>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</si>
  <si>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</si>
  <si>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</si>
  <si>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</si>
  <si>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</si>
  <si>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</si>
  <si>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</si>
  <si>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</si>
  <si>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</si>
  <si>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</si>
  <si>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</si>
  <si>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</si>
  <si>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</si>
  <si>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</si>
  <si>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</si>
  <si>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</si>
  <si>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</si>
  <si>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</si>
  <si>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</si>
  <si>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</si>
  <si>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</si>
  <si>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</si>
  <si>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</si>
  <si>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</si>
  <si>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</si>
  <si>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</si>
  <si>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</si>
  <si>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</si>
  <si>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</si>
  <si>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</si>
  <si>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</si>
  <si>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</si>
  <si>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</si>
  <si>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</si>
  <si>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</si>
  <si>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</si>
  <si>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</si>
  <si>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</si>
  <si>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</si>
  <si>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</si>
  <si>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</si>
  <si>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</si>
  <si>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</si>
  <si>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</si>
  <si>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</si>
  <si>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</si>
  <si>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</si>
  <si>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</si>
  <si>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</si>
  <si>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</si>
  <si>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</si>
  <si>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</si>
  <si>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</si>
  <si>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</si>
  <si>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</si>
  <si>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</si>
  <si>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</si>
  <si>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</si>
  <si>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</si>
  <si>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</si>
  <si>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</si>
  <si>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</si>
  <si>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</si>
  <si>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</si>
  <si>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</si>
  <si>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</si>
  <si>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</si>
  <si>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</si>
  <si>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</si>
  <si>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</si>
  <si>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</si>
  <si>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</si>
  <si>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</si>
  <si>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</si>
  <si>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</si>
  <si>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</si>
  <si>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</si>
  <si>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</si>
  <si>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</si>
  <si>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</si>
  <si>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</si>
  <si>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</si>
  <si>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</si>
  <si>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</si>
  <si>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</si>
  <si>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</si>
  <si>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</si>
  <si>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</si>
  <si>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</si>
  <si>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</si>
  <si>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</si>
  <si>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</si>
  <si>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</si>
  <si>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</si>
  <si>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</si>
  <si>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</si>
  <si>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</si>
  <si>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</si>
  <si>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</si>
  <si>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</si>
  <si>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</si>
  <si>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</si>
  <si>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</si>
  <si>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</si>
  <si>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</si>
  <si>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</si>
  <si>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</si>
  <si>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</si>
  <si>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</si>
  <si>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</si>
  <si>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</si>
  <si>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</si>
  <si>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</si>
  <si>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</si>
  <si>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</si>
  <si>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</si>
  <si>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</si>
  <si>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</si>
  <si>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</si>
  <si>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</si>
  <si>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</si>
  <si>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</si>
  <si>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</si>
  <si>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</si>
  <si>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</si>
  <si>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</si>
  <si>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</si>
  <si>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</si>
  <si>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</si>
  <si>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</si>
  <si>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</si>
  <si>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</si>
  <si>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</si>
  <si>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</si>
  <si>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</si>
  <si>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</si>
  <si>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</si>
  <si>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</si>
  <si>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</si>
  <si>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</si>
  <si>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</si>
  <si>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</si>
  <si>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</si>
  <si>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</si>
  <si>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</si>
  <si>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</si>
  <si>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</si>
  <si>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</si>
  <si>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</si>
  <si>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</si>
  <si>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</si>
  <si>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</si>
  <si>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</si>
  <si>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</si>
  <si>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</si>
  <si>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</si>
  <si>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</si>
  <si>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</si>
  <si>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</si>
  <si>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</si>
  <si>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</si>
  <si>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</si>
  <si>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</si>
  <si>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</si>
  <si>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</si>
  <si>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</si>
  <si>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</si>
  <si>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</si>
  <si>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</si>
  <si>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</si>
  <si>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</si>
  <si>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</si>
  <si>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</si>
  <si>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</si>
  <si>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</si>
  <si>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</si>
  <si>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</si>
  <si>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</si>
  <si>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</si>
  <si>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</si>
  <si>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</si>
  <si>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</si>
  <si>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</si>
  <si>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</si>
  <si>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</si>
  <si>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</si>
  <si>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</si>
  <si>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</si>
  <si>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</si>
  <si>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</si>
  <si>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</si>
  <si>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</si>
  <si>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</si>
  <si>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</si>
  <si>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</si>
  <si>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</si>
  <si>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</si>
  <si>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</si>
  <si>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</si>
  <si>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</si>
  <si>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</si>
  <si>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</si>
  <si>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</si>
  <si>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</si>
  <si>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</si>
  <si>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</si>
  <si>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</si>
  <si>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</si>
  <si>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</si>
  <si>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</si>
  <si>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</si>
  <si>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</si>
  <si>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</si>
  <si>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</si>
  <si>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</si>
  <si>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</si>
  <si>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</si>
  <si>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</si>
  <si>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</si>
  <si>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</si>
  <si>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</si>
  <si>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</si>
  <si>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</si>
  <si>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</si>
  <si>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</si>
  <si>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</si>
  <si>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</si>
  <si>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</si>
  <si>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</si>
  <si>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</si>
  <si>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</si>
  <si>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</si>
  <si>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</si>
  <si>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</si>
  <si>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</si>
  <si>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</si>
  <si>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</si>
  <si>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</si>
  <si>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</si>
  <si>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</si>
  <si>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</si>
  <si>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</si>
  <si>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</si>
  <si>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</si>
  <si>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</si>
  <si>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</si>
  <si>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</si>
  <si>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</si>
  <si>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</si>
  <si>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</si>
  <si>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</si>
  <si>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</si>
  <si>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</si>
  <si>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</si>
  <si>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</si>
  <si>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</si>
  <si>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</si>
  <si>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</si>
  <si>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</si>
  <si>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</si>
  <si>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</si>
  <si>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</si>
  <si>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</si>
  <si>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</si>
  <si>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</si>
  <si>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</si>
  <si>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</si>
  <si>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</si>
  <si>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</si>
  <si>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</si>
  <si>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</si>
  <si>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</si>
  <si>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</si>
  <si>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</si>
  <si>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</si>
  <si>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</si>
  <si>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</si>
  <si>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</si>
  <si>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</si>
  <si>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</si>
  <si>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</si>
  <si>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</si>
  <si>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</si>
  <si>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</si>
  <si>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</si>
  <si>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</si>
  <si>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</si>
  <si>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</si>
  <si>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</si>
  <si>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</si>
  <si>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</si>
  <si>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</si>
  <si>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</si>
  <si>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</si>
  <si>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</si>
  <si>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</si>
  <si>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</si>
  <si>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</si>
  <si>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</si>
  <si>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</si>
  <si>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</si>
  <si>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</si>
  <si>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</si>
  <si>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</si>
  <si>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</si>
  <si>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</si>
  <si>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</si>
  <si>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</si>
  <si>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</si>
  <si>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</si>
  <si>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</si>
  <si>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</si>
  <si>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</si>
  <si>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</si>
  <si>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</si>
  <si>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</si>
  <si>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</si>
  <si>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</si>
  <si>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</si>
  <si>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</si>
  <si>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</si>
  <si>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</si>
  <si>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</si>
  <si>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</si>
  <si>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</si>
  <si>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</si>
  <si>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</si>
  <si>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</si>
  <si>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</si>
  <si>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</si>
  <si>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</si>
  <si>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</si>
  <si>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</si>
  <si>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</si>
  <si>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</si>
  <si>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</si>
  <si>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</si>
  <si>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</si>
  <si>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</si>
  <si>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</si>
  <si>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</si>
  <si>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</si>
  <si>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</si>
  <si>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</si>
  <si>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</si>
  <si>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</si>
  <si>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</si>
  <si>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</si>
  <si>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</si>
  <si>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</si>
  <si>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</si>
  <si>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</si>
  <si>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</si>
  <si>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</si>
  <si>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</si>
  <si>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</si>
  <si>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</si>
  <si>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</si>
  <si>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</si>
  <si>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</si>
  <si>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</si>
  <si>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</si>
  <si>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</si>
  <si>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</si>
  <si>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</si>
  <si>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</si>
  <si>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</si>
  <si>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</si>
  <si>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</si>
  <si>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</si>
  <si>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</si>
  <si>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</si>
  <si>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</si>
  <si>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</si>
  <si>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</si>
  <si>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</si>
  <si>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</si>
  <si>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</si>
  <si>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</si>
  <si>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</si>
  <si>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</si>
  <si>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</si>
  <si>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</si>
  <si>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</si>
  <si>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</si>
  <si>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</si>
  <si>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</si>
  <si>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</si>
  <si>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</si>
  <si>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</si>
  <si>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</si>
  <si>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</si>
  <si>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</si>
  <si>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</si>
  <si>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</si>
  <si>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</si>
  <si>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</si>
  <si>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</si>
  <si>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</si>
  <si>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</si>
  <si>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</si>
  <si>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</si>
  <si>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</si>
  <si>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</si>
  <si>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</si>
  <si>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</si>
  <si>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</si>
  <si>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</si>
  <si>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</si>
  <si>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</si>
  <si>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</si>
  <si>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</si>
  <si>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</si>
  <si>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</si>
  <si>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</si>
  <si>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</si>
  <si>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</si>
  <si>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</si>
  <si>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</si>
  <si>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</si>
  <si>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</si>
  <si>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</si>
  <si>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</si>
  <si>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</si>
  <si>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</si>
  <si>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</si>
  <si>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</si>
  <si>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</si>
  <si>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</si>
  <si>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</si>
  <si>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</si>
  <si>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</si>
  <si>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</si>
  <si>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</si>
  <si>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</si>
  <si>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</si>
  <si>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</si>
  <si>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</si>
  <si>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</si>
  <si>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</si>
  <si>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</si>
  <si>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</si>
  <si>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</si>
  <si>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</si>
  <si>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</si>
  <si>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</si>
  <si>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</si>
  <si>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</si>
  <si>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</si>
  <si>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</si>
  <si>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</si>
  <si>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</si>
  <si>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</si>
  <si>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</si>
  <si>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</si>
  <si>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</si>
  <si>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</si>
  <si>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</si>
  <si>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</si>
  <si>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</si>
  <si>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</si>
  <si>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</si>
  <si>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</si>
  <si>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</si>
  <si>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</si>
  <si>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</si>
  <si>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</si>
  <si>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</si>
  <si>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</si>
  <si>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</si>
  <si>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</si>
  <si>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</si>
  <si>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</si>
  <si>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</si>
  <si>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</si>
  <si>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</si>
  <si>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</si>
  <si>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</si>
  <si>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</si>
  <si>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</si>
  <si>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</si>
  <si>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</si>
  <si>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</si>
  <si>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</si>
  <si>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</si>
  <si>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</si>
  <si>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</si>
  <si>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</si>
  <si>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</si>
  <si>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</si>
  <si>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</si>
  <si>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</si>
  <si>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</si>
  <si>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</si>
  <si>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</si>
  <si>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</si>
  <si>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</si>
  <si>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</si>
  <si>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</si>
  <si>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</si>
  <si>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</si>
  <si>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</si>
  <si>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</si>
  <si>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</si>
  <si>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</si>
  <si>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</si>
  <si>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</si>
  <si>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</si>
  <si>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</si>
  <si>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</si>
  <si>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</si>
  <si>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</si>
  <si>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</si>
  <si>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</si>
  <si>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</si>
  <si>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</si>
  <si>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</si>
  <si>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</si>
  <si>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</si>
  <si>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</si>
  <si>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</si>
  <si>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</si>
  <si>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</si>
  <si>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</si>
  <si>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</si>
  <si>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</si>
  <si>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</si>
  <si>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</si>
  <si>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</si>
  <si>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</si>
  <si>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</si>
  <si>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</si>
  <si>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</si>
  <si>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</si>
  <si>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</si>
  <si>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</si>
  <si>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</si>
  <si>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</si>
  <si>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</si>
  <si>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</si>
  <si>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</si>
  <si>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</si>
  <si>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</si>
  <si>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</si>
  <si>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</si>
  <si>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</si>
  <si>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</si>
  <si>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</si>
  <si>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</si>
  <si>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</si>
  <si>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</si>
  <si>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</si>
  <si>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</si>
  <si>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</si>
  <si>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</si>
  <si>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</si>
  <si>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</si>
  <si>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</si>
  <si>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</si>
  <si>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</si>
  <si>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</si>
  <si>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</si>
  <si>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</si>
  <si>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</si>
  <si>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</si>
  <si>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</si>
  <si>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</si>
  <si>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</si>
  <si>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</si>
  <si>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</si>
  <si>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</si>
  <si>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</si>
  <si>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</si>
  <si>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</si>
  <si>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</si>
  <si>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</si>
  <si>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</si>
  <si>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</si>
  <si>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</si>
  <si>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</si>
  <si>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</si>
  <si>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</si>
  <si>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</si>
  <si>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</si>
  <si>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</si>
  <si>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</si>
  <si>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</si>
  <si>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</si>
  <si>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</si>
  <si>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</si>
  <si>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</si>
  <si>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</si>
  <si>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</si>
  <si>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</si>
  <si>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</si>
  <si>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</si>
  <si>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</si>
  <si>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</si>
  <si>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</si>
  <si>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</si>
  <si>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</si>
  <si>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</si>
  <si>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</si>
  <si>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</si>
  <si>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</si>
  <si>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</si>
  <si>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</si>
  <si>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</si>
  <si>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</si>
  <si>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</si>
  <si>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</si>
  <si>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</si>
  <si>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</si>
  <si>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</si>
  <si>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</si>
  <si>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</si>
  <si>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</si>
  <si>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</si>
  <si>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</si>
  <si>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</si>
  <si>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</si>
  <si>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</si>
  <si>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</si>
  <si>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</si>
  <si>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</si>
  <si>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</si>
  <si>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</si>
  <si>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</si>
  <si>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</si>
  <si>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</si>
  <si>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</si>
  <si>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</si>
  <si>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</si>
  <si>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</si>
  <si>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</si>
  <si>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</si>
  <si>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</si>
  <si>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</si>
  <si>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</si>
  <si>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</si>
  <si>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</si>
  <si>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</si>
  <si>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</si>
  <si>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</si>
  <si>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</si>
  <si>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</si>
  <si>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</si>
  <si>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</si>
  <si>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</si>
  <si>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</si>
  <si>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</si>
  <si>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</si>
  <si>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</si>
  <si>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</si>
  <si>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</si>
  <si>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</si>
  <si>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</si>
  <si>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</si>
  <si>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</si>
  <si>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</si>
  <si>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</si>
  <si>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</si>
  <si>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</si>
  <si>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</si>
  <si>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</si>
  <si>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</si>
  <si>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</si>
  <si>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</si>
  <si>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</si>
  <si>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</si>
  <si>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</si>
  <si>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</si>
  <si>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</si>
  <si>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</si>
  <si>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</si>
  <si>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</si>
  <si>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</si>
  <si>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</si>
  <si>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</si>
  <si>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</si>
  <si>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</si>
  <si>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</si>
  <si>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</si>
  <si>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</si>
  <si>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</si>
  <si>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</si>
  <si>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</si>
  <si>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</si>
  <si>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</si>
  <si>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</si>
  <si>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</si>
  <si>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</si>
  <si>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</si>
  <si>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</si>
  <si>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</si>
  <si>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</si>
  <si>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</si>
  <si>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</si>
  <si>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</si>
  <si>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</si>
  <si>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</si>
  <si>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</si>
  <si>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</si>
  <si>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</si>
  <si>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</si>
  <si>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</si>
  <si>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</si>
  <si>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</si>
  <si>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</si>
  <si>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</si>
  <si>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</si>
  <si>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</si>
  <si>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</si>
  <si>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</si>
  <si>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</si>
  <si>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</si>
  <si>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</si>
  <si>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</si>
  <si>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</si>
  <si>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</si>
  <si>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</si>
  <si>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</si>
  <si>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</si>
  <si>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</si>
  <si>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</si>
  <si>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</si>
  <si>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</si>
  <si>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</si>
  <si>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</si>
  <si>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</si>
  <si>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</si>
  <si>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</si>
  <si>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</si>
  <si>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</si>
  <si>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</si>
  <si>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</si>
  <si>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</si>
  <si>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</si>
  <si>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</si>
  <si>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</si>
  <si>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</si>
  <si>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</si>
  <si>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</si>
  <si>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</si>
  <si>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</si>
  <si>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</si>
  <si>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</si>
  <si>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</si>
  <si>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</si>
  <si>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</si>
  <si>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</si>
  <si>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</si>
  <si>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</si>
  <si>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</si>
  <si>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</si>
  <si>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</si>
  <si>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</si>
  <si>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</si>
  <si>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</si>
  <si>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</si>
  <si>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</si>
  <si>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</si>
  <si>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</si>
  <si>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</si>
  <si>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</si>
  <si>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</si>
  <si>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</si>
  <si>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</si>
  <si>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</si>
  <si>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</si>
  <si>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</si>
  <si>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</si>
  <si>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</si>
  <si>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</si>
  <si>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</si>
  <si>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</si>
  <si>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</si>
  <si>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</si>
  <si>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</si>
  <si>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</si>
  <si>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</si>
  <si>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</si>
  <si>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</si>
  <si>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</si>
  <si>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</si>
  <si>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</si>
  <si>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</si>
  <si>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</si>
  <si>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</si>
  <si>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</si>
  <si>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</si>
  <si>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</si>
  <si>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</si>
  <si>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</si>
  <si>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</si>
  <si>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</si>
  <si>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</si>
  <si>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</si>
  <si>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</si>
  <si>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</si>
  <si>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</si>
  <si>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</si>
  <si>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</si>
  <si>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</si>
  <si>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</si>
  <si>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</si>
  <si>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</si>
  <si>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</si>
  <si>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</si>
  <si>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</si>
  <si>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</si>
  <si>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</si>
  <si>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</si>
  <si>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</si>
  <si>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</si>
  <si>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</si>
  <si>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</si>
  <si>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</si>
  <si>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</si>
  <si>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</si>
  <si>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</si>
  <si>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</si>
  <si>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</si>
  <si>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</si>
  <si>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</si>
  <si>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</si>
  <si>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</si>
  <si>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</si>
  <si>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</si>
  <si>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</si>
  <si>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</si>
  <si>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</si>
  <si>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</si>
  <si>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</si>
  <si>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</si>
  <si>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</si>
  <si>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</si>
  <si>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</si>
  <si>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</si>
  <si>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</si>
  <si>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</si>
  <si>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</si>
  <si>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</si>
  <si>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</si>
  <si>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</si>
  <si>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</si>
  <si>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</si>
  <si>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</si>
  <si>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</si>
  <si>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</si>
  <si>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</si>
  <si>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</si>
  <si>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</si>
  <si>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</si>
  <si>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</si>
  <si>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</si>
  <si>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</si>
  <si>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</si>
  <si>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</si>
  <si>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</si>
  <si>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</si>
  <si>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</si>
  <si>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</si>
  <si>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</si>
  <si>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</si>
  <si>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</si>
  <si>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</si>
  <si>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</si>
  <si>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</si>
  <si>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</si>
  <si>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</si>
  <si>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</si>
  <si>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</si>
  <si>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</si>
  <si>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</si>
  <si>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</si>
  <si>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</si>
  <si>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</si>
  <si>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</si>
  <si>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</si>
  <si>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</si>
  <si>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</si>
  <si>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</si>
  <si>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</si>
  <si>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</si>
  <si>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</si>
  <si>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</si>
  <si>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</si>
  <si>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</si>
  <si>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</si>
  <si>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</si>
  <si>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</si>
  <si>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</si>
  <si>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</si>
  <si>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</si>
  <si>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</si>
  <si>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</si>
  <si>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</si>
  <si>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</si>
  <si>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</si>
  <si>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</si>
  <si>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</si>
  <si>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</si>
  <si>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</si>
  <si>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</si>
  <si>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</si>
  <si>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</si>
  <si>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</si>
  <si>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</si>
  <si>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</si>
  <si>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</si>
  <si>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</si>
  <si>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</si>
  <si>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</si>
  <si>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</si>
  <si>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</si>
  <si>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</si>
  <si>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</si>
  <si>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</si>
  <si>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</si>
  <si>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</si>
  <si>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</si>
  <si>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</si>
  <si>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</si>
  <si>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</si>
  <si>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</si>
  <si>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</si>
  <si>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</si>
  <si>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</si>
  <si>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</si>
  <si>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</si>
  <si>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</si>
  <si>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</si>
  <si>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</si>
  <si>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</si>
  <si>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</si>
  <si>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</si>
  <si>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</si>
  <si>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</si>
  <si>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</si>
  <si>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</si>
  <si>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</si>
  <si>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</si>
  <si>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</si>
  <si>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</si>
  <si>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</si>
  <si>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</si>
  <si>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</si>
  <si>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</si>
  <si>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</si>
  <si>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</si>
  <si>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</si>
  <si>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</si>
  <si>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</si>
  <si>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</si>
  <si>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</si>
  <si>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</si>
  <si>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</si>
  <si>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</si>
  <si>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</si>
  <si>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</si>
  <si>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</si>
  <si>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</si>
  <si>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</si>
  <si>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</si>
  <si>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</si>
  <si>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</si>
  <si>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</si>
  <si>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</si>
  <si>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</si>
  <si>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</si>
  <si>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</si>
  <si>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</si>
  <si>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</si>
  <si>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</si>
  <si>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</si>
  <si>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</si>
  <si>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</si>
  <si>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</si>
  <si>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</si>
  <si>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</si>
  <si>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</si>
  <si>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</si>
  <si>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</si>
  <si>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</si>
  <si>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</si>
  <si>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</si>
  <si>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</si>
  <si>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</si>
  <si>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</si>
  <si>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</si>
  <si>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</si>
  <si>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</si>
  <si>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</si>
  <si>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</si>
  <si>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</si>
  <si>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</si>
  <si>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</si>
  <si>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</si>
  <si>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</si>
  <si>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</si>
  <si>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</si>
  <si>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</si>
  <si>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</si>
  <si>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</si>
  <si>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</si>
  <si>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</si>
  <si>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</si>
  <si>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</si>
  <si>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</si>
  <si>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</si>
  <si>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</si>
  <si>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</si>
  <si>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</si>
  <si>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</si>
  <si>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</si>
  <si>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</si>
  <si>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</si>
  <si>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</si>
  <si>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</si>
  <si>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</si>
  <si>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</si>
  <si>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</si>
  <si>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</si>
  <si>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</si>
  <si>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</si>
  <si>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</si>
  <si>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</si>
  <si>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</si>
  <si>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</si>
  <si>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</si>
  <si>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</si>
  <si>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</si>
  <si>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</si>
  <si>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</si>
  <si>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</si>
  <si>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</si>
  <si>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</si>
  <si>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</si>
  <si>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</si>
  <si>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</si>
  <si>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</si>
  <si>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</si>
  <si>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</si>
  <si>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</si>
  <si>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</si>
  <si>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</si>
  <si>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</si>
  <si>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</si>
  <si>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</si>
  <si>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</si>
  <si>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</si>
  <si>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</si>
  <si>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</si>
  <si>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</si>
  <si>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</si>
  <si>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</si>
  <si>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</si>
  <si>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</si>
  <si>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</si>
  <si>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</si>
  <si>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</si>
  <si>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</si>
  <si>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</si>
  <si>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</si>
  <si>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</si>
  <si>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</si>
  <si>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</si>
  <si>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</si>
  <si>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</si>
  <si>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</si>
  <si>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</si>
  <si>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</si>
  <si>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</si>
  <si>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</si>
  <si>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</si>
  <si>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</si>
  <si>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</si>
  <si>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</si>
  <si>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</si>
  <si>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</si>
  <si>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</si>
  <si>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</si>
  <si>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</si>
  <si>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</si>
  <si>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</si>
  <si>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</si>
  <si>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</si>
  <si>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</si>
  <si>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</si>
  <si>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</si>
  <si>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</si>
  <si>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</si>
  <si>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</si>
  <si>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</si>
  <si>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</si>
  <si>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</si>
  <si>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</si>
  <si>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</si>
  <si>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</si>
  <si>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</si>
  <si>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</si>
  <si>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</si>
  <si>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</si>
  <si>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</si>
  <si>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</si>
  <si>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</si>
  <si>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</si>
  <si>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</si>
  <si>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</si>
  <si>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</si>
  <si>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</si>
  <si>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</si>
  <si>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</si>
  <si>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</si>
  <si>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</si>
  <si>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</si>
  <si>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</si>
  <si>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</si>
  <si>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</si>
  <si>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</si>
  <si>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</si>
  <si>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</si>
  <si>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</si>
  <si>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</si>
  <si>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</si>
  <si>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</si>
  <si>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</si>
  <si>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</si>
  <si>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</si>
  <si>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</si>
  <si>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</si>
  <si>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</si>
  <si>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</si>
  <si>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</si>
  <si>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</si>
  <si>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</si>
  <si>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</si>
  <si>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</si>
  <si>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</si>
  <si>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</si>
  <si>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</si>
  <si>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</si>
  <si>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</si>
  <si>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</si>
  <si>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</si>
  <si>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</si>
  <si>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</si>
  <si>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</si>
  <si>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</si>
  <si>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</si>
  <si>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</si>
  <si>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</si>
  <si>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</si>
  <si>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</si>
  <si>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</si>
  <si>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</si>
  <si>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</si>
  <si>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</si>
  <si>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</si>
  <si>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</si>
  <si>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</si>
  <si>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</si>
  <si>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</si>
  <si>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</si>
  <si>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</si>
  <si>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</si>
  <si>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</si>
  <si>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</si>
  <si>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</si>
  <si>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</si>
  <si>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</si>
  <si>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</si>
  <si>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</si>
  <si>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</si>
  <si>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</si>
  <si>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</si>
  <si>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</si>
  <si>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</si>
  <si>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</si>
  <si>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</si>
  <si>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</si>
  <si>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</si>
  <si>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</si>
  <si>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</si>
  <si>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</si>
  <si>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</si>
  <si>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</si>
  <si>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</si>
  <si>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</si>
  <si>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</si>
  <si>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</si>
  <si>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</si>
  <si>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</si>
  <si>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</si>
  <si>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</si>
  <si>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</si>
  <si>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</si>
  <si>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</si>
  <si>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</si>
  <si>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</si>
  <si>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</si>
  <si>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</si>
  <si>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</si>
  <si>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</si>
  <si>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</si>
  <si>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</si>
  <si>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</si>
  <si>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</si>
  <si>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</si>
  <si>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</si>
  <si>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</si>
  <si>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</si>
  <si>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</si>
  <si>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</si>
  <si>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</si>
  <si>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</si>
  <si>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</si>
  <si>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</si>
  <si>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</si>
  <si>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</si>
  <si>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</si>
  <si>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</si>
  <si>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</si>
  <si>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</si>
  <si>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</si>
  <si>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</si>
  <si>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</si>
  <si>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</si>
  <si>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</si>
  <si>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</si>
  <si>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</si>
  <si>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</si>
  <si>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</si>
  <si>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</si>
  <si>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</si>
  <si>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</si>
  <si>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</si>
  <si>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</si>
  <si>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</si>
  <si>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</si>
  <si>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</si>
  <si>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</si>
  <si>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</si>
  <si>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</si>
  <si>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</si>
  <si>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</si>
  <si>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</si>
  <si>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</si>
  <si>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</si>
  <si>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</si>
  <si>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</si>
  <si>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</si>
  <si>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</si>
  <si>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</si>
  <si>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</si>
  <si>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</si>
  <si>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</si>
  <si>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</si>
  <si>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</si>
  <si>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</si>
  <si>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</si>
  <si>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</si>
  <si>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</si>
  <si>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</si>
  <si>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</si>
  <si>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</si>
  <si>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</si>
  <si>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</si>
  <si>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</si>
  <si>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</si>
  <si>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</si>
  <si>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</si>
  <si>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</si>
  <si>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</si>
  <si>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</si>
  <si>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</si>
  <si>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</si>
  <si>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</si>
  <si>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</si>
  <si>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</si>
  <si>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</si>
  <si>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</si>
  <si>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</si>
  <si>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</si>
  <si>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</si>
  <si>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</si>
  <si>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</si>
  <si>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</si>
  <si>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</si>
  <si>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</si>
  <si>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</si>
  <si>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</si>
  <si>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</si>
  <si>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</si>
  <si>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</si>
  <si>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</si>
  <si>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</si>
  <si>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</si>
  <si>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</si>
  <si>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</si>
  <si>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</si>
  <si>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</si>
  <si>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</si>
  <si>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</si>
  <si>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</si>
  <si>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</si>
  <si>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</si>
  <si>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</si>
  <si>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</si>
  <si>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</si>
  <si>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</si>
  <si>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</si>
  <si>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</si>
  <si>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</si>
  <si>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</si>
  <si>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</si>
  <si>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</si>
  <si>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</si>
  <si>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</si>
  <si>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</si>
  <si>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</si>
  <si>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</si>
  <si>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</si>
  <si>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</si>
  <si>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</si>
  <si>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</si>
  <si>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</si>
  <si>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</si>
  <si>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</si>
  <si>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</si>
  <si>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</si>
  <si>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</si>
  <si>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</si>
  <si>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</si>
  <si>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</si>
  <si>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</si>
  <si>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</si>
  <si>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</si>
  <si>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</si>
  <si>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</si>
  <si>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</si>
  <si>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</si>
  <si>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</si>
  <si>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</si>
  <si>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</si>
  <si>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</si>
  <si>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</si>
  <si>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</si>
  <si>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</si>
  <si>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</si>
  <si>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</si>
  <si>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</si>
  <si>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</si>
  <si>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</si>
  <si>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</si>
  <si>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</si>
  <si>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</si>
  <si>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</si>
  <si>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</si>
  <si>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</si>
  <si>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</si>
  <si>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</si>
  <si>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</si>
  <si>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</si>
  <si>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</si>
  <si>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</si>
  <si>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</si>
  <si>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</si>
  <si>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</si>
  <si>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</si>
  <si>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</si>
  <si>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</si>
  <si>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</si>
  <si>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</si>
  <si>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</si>
  <si>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</si>
  <si>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</si>
  <si>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</si>
  <si>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</si>
  <si>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</si>
  <si>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</si>
  <si>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</si>
  <si>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</si>
  <si>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</si>
  <si>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</si>
  <si>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</si>
  <si>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</si>
  <si>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</si>
  <si>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</si>
  <si>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</si>
  <si>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</si>
  <si>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</si>
  <si>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</si>
  <si>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</si>
  <si>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</si>
  <si>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</si>
  <si>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</si>
  <si>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</si>
  <si>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</si>
  <si>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</si>
  <si>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</si>
  <si>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</si>
  <si>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</si>
  <si>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</si>
  <si>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</si>
  <si>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</si>
  <si>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</si>
  <si>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</si>
  <si>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</si>
  <si>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</si>
  <si>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</si>
  <si>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</si>
  <si>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</si>
  <si>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</si>
  <si>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</si>
  <si>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</si>
  <si>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</si>
  <si>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</si>
  <si>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</si>
  <si>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</si>
  <si>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</si>
  <si>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</si>
  <si>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</si>
  <si>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</si>
  <si>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</si>
  <si>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</si>
  <si>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</si>
  <si>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</si>
  <si>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</si>
  <si>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</si>
  <si>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</si>
  <si>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</si>
  <si>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</si>
  <si>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</si>
  <si>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</si>
  <si>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</si>
  <si>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</si>
  <si>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</si>
  <si>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</si>
  <si>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</si>
  <si>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</si>
  <si>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</si>
  <si>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</si>
  <si>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</si>
  <si>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</si>
  <si>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</si>
  <si>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</si>
  <si>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</si>
  <si>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</si>
  <si>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</si>
  <si>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</si>
  <si>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</si>
  <si>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</si>
  <si>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</si>
  <si>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</si>
  <si>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</si>
  <si>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</si>
  <si>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</si>
  <si>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</si>
  <si>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</si>
  <si>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</si>
  <si>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</si>
  <si>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</si>
  <si>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</si>
  <si>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</si>
  <si>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</si>
  <si>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</si>
  <si>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</si>
  <si>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</si>
  <si>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</si>
  <si>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</si>
  <si>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</si>
  <si>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</si>
  <si>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</si>
  <si>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</si>
  <si>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</si>
  <si>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</si>
  <si>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</si>
  <si>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</si>
  <si>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</si>
  <si>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</si>
  <si>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</si>
  <si>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</si>
  <si>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</si>
  <si>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</si>
  <si>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</si>
  <si>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</si>
  <si>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</si>
  <si>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</si>
  <si>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</si>
  <si>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</si>
  <si>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</si>
  <si>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</si>
  <si>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</si>
  <si>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</si>
  <si>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</si>
  <si>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</si>
  <si>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</si>
  <si>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</si>
  <si>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</si>
  <si>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</si>
  <si>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</si>
  <si>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</si>
  <si>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</si>
  <si>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</si>
  <si>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</si>
  <si>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</si>
  <si>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</si>
  <si>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</si>
  <si>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</si>
  <si>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</si>
  <si>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</si>
  <si>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</si>
  <si>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</si>
  <si>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</si>
  <si>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</si>
  <si>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</si>
  <si>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</si>
  <si>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</si>
  <si>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</si>
  <si>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</si>
  <si>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</si>
  <si>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</si>
  <si>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</si>
  <si>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</si>
  <si>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</si>
  <si>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</si>
  <si>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</si>
  <si>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</si>
  <si>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</si>
  <si>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</si>
  <si>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</si>
  <si>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</si>
  <si>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</si>
  <si>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</si>
  <si>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</si>
  <si>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</si>
  <si>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</si>
  <si>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</si>
  <si>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</si>
  <si>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</si>
  <si>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</si>
  <si>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</si>
  <si>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</si>
  <si>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</si>
  <si>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</si>
  <si>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</si>
  <si>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</si>
  <si>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</si>
  <si>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</si>
  <si>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</si>
  <si>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</si>
  <si>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</si>
  <si>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</si>
  <si>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</si>
  <si>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</si>
  <si>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</si>
  <si>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</si>
  <si>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</si>
  <si>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</si>
  <si>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</si>
  <si>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</si>
  <si>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</si>
  <si>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</si>
  <si>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</si>
  <si>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</si>
  <si>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</si>
  <si>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</si>
  <si>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</si>
  <si>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</si>
  <si>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</si>
  <si>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</si>
  <si>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</si>
  <si>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</si>
  <si>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</si>
  <si>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</si>
  <si>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</si>
  <si>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</si>
  <si>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</si>
  <si>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</si>
  <si>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</si>
  <si>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</si>
  <si>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</si>
  <si>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</si>
  <si>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</si>
  <si>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</si>
  <si>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</si>
  <si>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</si>
  <si>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</si>
  <si>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</si>
  <si>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</si>
  <si>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</si>
  <si>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</si>
  <si>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</si>
  <si>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</si>
  <si>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</si>
  <si>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</si>
  <si>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</si>
  <si>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</si>
  <si>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</si>
  <si>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</si>
  <si>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</si>
  <si>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</si>
  <si>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</si>
  <si>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</si>
  <si>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</si>
  <si>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</si>
  <si>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</si>
  <si>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</si>
  <si>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</si>
  <si>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</si>
  <si>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</si>
  <si>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</si>
  <si>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</si>
  <si>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</si>
  <si>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</si>
  <si>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</si>
  <si>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</si>
  <si>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</si>
  <si>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</si>
  <si>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</si>
  <si>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</si>
  <si>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</si>
  <si>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</si>
  <si>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</si>
  <si>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</si>
  <si>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</si>
  <si>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</si>
  <si>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</si>
  <si>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</si>
  <si>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</si>
  <si>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</si>
  <si>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</si>
  <si>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</si>
  <si>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</si>
  <si>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</si>
  <si>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</si>
  <si>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</si>
  <si>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</si>
  <si>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</si>
  <si>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</si>
  <si>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</si>
  <si>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</si>
  <si>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</si>
  <si>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</si>
  <si>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</si>
  <si>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</si>
  <si>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</si>
  <si>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</si>
  <si>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</si>
  <si>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</si>
  <si>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</si>
  <si>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</si>
  <si>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</si>
  <si>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</si>
  <si>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</si>
  <si>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</si>
  <si>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</si>
  <si>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</si>
  <si>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</si>
  <si>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</si>
  <si>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</si>
  <si>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</si>
  <si>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</si>
  <si>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</si>
  <si>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</si>
  <si>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</si>
  <si>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</si>
  <si>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</si>
  <si>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</si>
  <si>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</si>
  <si>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</si>
  <si>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</si>
  <si>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</si>
  <si>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</si>
  <si>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</si>
  <si>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</si>
  <si>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</si>
  <si>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</si>
  <si>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</si>
  <si>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</si>
  <si>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</si>
  <si>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</si>
  <si>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</si>
  <si>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</si>
  <si>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</si>
  <si>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</si>
  <si>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</si>
  <si>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</si>
  <si>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</si>
  <si>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</si>
  <si>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</si>
  <si>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</si>
  <si>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</si>
  <si>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</si>
  <si>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</si>
  <si>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</si>
  <si>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</si>
  <si>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</si>
  <si>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</si>
  <si>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</si>
  <si>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</si>
  <si>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</si>
  <si>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</si>
  <si>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</si>
  <si>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</si>
  <si>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</si>
  <si>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</si>
  <si>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</si>
  <si>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</si>
  <si>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</si>
  <si>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</si>
  <si>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</si>
  <si>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</si>
  <si>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</si>
  <si>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</si>
  <si>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</si>
  <si>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</si>
  <si>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</si>
  <si>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</si>
  <si>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</si>
  <si>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</si>
  <si>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</si>
  <si>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</si>
  <si>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</si>
  <si>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</si>
  <si>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</si>
  <si>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</si>
  <si>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</si>
  <si>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</si>
  <si>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</si>
  <si>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</si>
  <si>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</si>
  <si>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</si>
  <si>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</si>
  <si>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</si>
  <si>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</si>
  <si>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</si>
  <si>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</si>
  <si>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</si>
  <si>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</si>
  <si>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</si>
  <si>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</si>
  <si>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</si>
  <si>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</si>
  <si>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</si>
  <si>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</si>
  <si>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</si>
  <si>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</si>
  <si>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</si>
  <si>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</si>
  <si>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</si>
  <si>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</si>
  <si>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</si>
  <si>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</si>
  <si>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</si>
  <si>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</si>
  <si>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</si>
  <si>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</si>
  <si>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</si>
  <si>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</si>
  <si>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</si>
  <si>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</si>
  <si>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</si>
  <si>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</si>
  <si>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</si>
  <si>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</si>
  <si>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</si>
  <si>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</si>
  <si>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</si>
  <si>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</si>
  <si>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</si>
  <si>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</si>
  <si>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</si>
  <si>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</si>
  <si>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</si>
  <si>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</si>
  <si>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</si>
  <si>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</si>
  <si>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</si>
  <si>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</si>
  <si>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</si>
  <si>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</si>
  <si>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</si>
  <si>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</si>
  <si>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</si>
  <si>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</si>
  <si>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</si>
  <si>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</si>
  <si>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</si>
  <si>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</si>
  <si>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</si>
  <si>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</si>
  <si>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</si>
  <si>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</si>
  <si>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</si>
  <si>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</si>
  <si>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</si>
  <si>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</si>
  <si>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</si>
  <si>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</si>
  <si>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</si>
  <si>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</si>
  <si>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</si>
  <si>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</si>
  <si>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</si>
  <si>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</si>
  <si>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</si>
  <si>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</si>
  <si>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</si>
  <si>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</si>
  <si>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</si>
  <si>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</si>
  <si>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</si>
  <si>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</si>
  <si>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</si>
  <si>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</si>
  <si>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</si>
  <si>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</si>
  <si>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</si>
  <si>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</si>
  <si>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</si>
  <si>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</si>
  <si>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</si>
  <si>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</si>
  <si>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</si>
  <si>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</si>
  <si>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</si>
  <si>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</si>
  <si>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</si>
  <si>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</si>
  <si>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</si>
  <si>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</si>
  <si>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</si>
  <si>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</si>
  <si>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</si>
  <si>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</si>
  <si>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</si>
  <si>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</si>
  <si>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</si>
  <si>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</si>
  <si>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</si>
  <si>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</si>
  <si>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</si>
  <si>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</si>
  <si>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</si>
  <si>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</si>
  <si>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</si>
  <si>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</si>
  <si>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</si>
  <si>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</si>
  <si>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</si>
  <si>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</si>
  <si>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</si>
  <si>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</si>
  <si>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</si>
  <si>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</si>
  <si>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</si>
  <si>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</si>
  <si>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</si>
  <si>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</si>
  <si>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</si>
  <si>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</si>
  <si>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</si>
  <si>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</si>
  <si>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</si>
  <si>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</si>
  <si>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</si>
  <si>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</si>
  <si>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</si>
  <si>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</si>
  <si>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</si>
  <si>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</si>
  <si>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</si>
  <si>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</si>
  <si>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</si>
  <si>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</si>
  <si>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</si>
  <si>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</si>
  <si>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</si>
  <si>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</si>
  <si>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</si>
  <si>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</si>
  <si>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</si>
  <si>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</si>
  <si>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</si>
  <si>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</si>
  <si>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</si>
  <si>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</si>
  <si>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</si>
  <si>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</si>
  <si>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</si>
  <si>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</si>
  <si>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</si>
  <si>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</si>
  <si>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</si>
  <si>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</si>
  <si>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</si>
  <si>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</si>
  <si>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</si>
  <si>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</si>
  <si>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</si>
  <si>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</si>
  <si>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</si>
  <si>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</si>
  <si>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</si>
  <si>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</si>
  <si>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</si>
  <si>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</si>
  <si>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</si>
  <si>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</si>
  <si>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</si>
  <si>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</si>
  <si>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</si>
  <si>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</si>
  <si>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</si>
  <si>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</si>
  <si>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</si>
  <si>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</si>
  <si>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</si>
  <si>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</si>
  <si>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</si>
  <si>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</si>
  <si>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</si>
  <si>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</si>
  <si>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</si>
  <si>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</si>
  <si>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</si>
  <si>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</si>
  <si>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</si>
  <si>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</si>
  <si>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</si>
  <si>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</si>
  <si>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</si>
  <si>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</si>
  <si>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</si>
  <si>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</si>
  <si>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</si>
  <si>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</si>
  <si>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</si>
  <si>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</si>
  <si>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</si>
  <si>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</si>
  <si>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</si>
  <si>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</si>
  <si>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</si>
  <si>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</si>
  <si>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</si>
  <si>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</si>
  <si>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</si>
  <si>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</si>
  <si>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</si>
  <si>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</si>
  <si>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</si>
  <si>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</si>
  <si>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</si>
  <si>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</si>
  <si>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</si>
  <si>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</si>
  <si>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</si>
  <si>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</si>
  <si>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</si>
  <si>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</si>
  <si>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</si>
  <si>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</si>
  <si>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</si>
  <si>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</si>
  <si>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</si>
  <si>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</si>
  <si>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</si>
  <si>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</si>
  <si>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</si>
  <si>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</si>
  <si>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</si>
  <si>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</si>
  <si>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</si>
  <si>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</si>
  <si>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</si>
  <si>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</si>
  <si>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</si>
  <si>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</si>
  <si>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</si>
  <si>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</si>
  <si>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</si>
  <si>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</si>
  <si>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</si>
  <si>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</si>
  <si>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</si>
  <si>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</si>
  <si>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</si>
  <si>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</si>
  <si>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</si>
  <si>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</si>
  <si>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</si>
  <si>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</si>
  <si>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</si>
  <si>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</si>
  <si>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</si>
  <si>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</si>
  <si>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</si>
  <si>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</si>
  <si>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</si>
  <si>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</si>
  <si>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</si>
  <si>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</si>
  <si>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</si>
  <si>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</si>
  <si>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</si>
  <si>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</si>
  <si>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</si>
  <si>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</si>
  <si>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</si>
  <si>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</si>
  <si>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</si>
  <si>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</si>
  <si>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</si>
  <si>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</si>
  <si>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</si>
  <si>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</si>
  <si>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</si>
  <si>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</si>
  <si>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</si>
  <si>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</si>
  <si>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</si>
  <si>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</si>
  <si>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</si>
  <si>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</si>
  <si>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</si>
  <si>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</si>
  <si>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</si>
  <si>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</si>
  <si>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</si>
  <si>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</si>
  <si>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</si>
  <si>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</si>
  <si>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</si>
  <si>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</si>
  <si>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</si>
  <si>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</si>
  <si>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</si>
  <si>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</si>
  <si>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</si>
  <si>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</si>
  <si>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</si>
  <si>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</si>
  <si>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</si>
  <si>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</si>
  <si>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</si>
  <si>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</si>
  <si>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</si>
  <si>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</si>
  <si>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</si>
  <si>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</si>
  <si>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</si>
  <si>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</si>
  <si>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</si>
  <si>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</si>
  <si>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</si>
  <si>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</si>
  <si>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</si>
  <si>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</si>
  <si>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</si>
  <si>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</si>
  <si>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</si>
  <si>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</si>
  <si>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</si>
  <si>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</si>
  <si>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</si>
  <si>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</si>
  <si>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</si>
  <si>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</si>
  <si>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</si>
  <si>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</si>
  <si>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</si>
  <si>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</si>
  <si>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</si>
  <si>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</si>
  <si>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</si>
  <si>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</si>
  <si>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</si>
  <si>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</si>
  <si>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</si>
  <si>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</si>
  <si>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</si>
  <si>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</si>
  <si>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</si>
  <si>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</si>
  <si>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</si>
  <si>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</si>
  <si>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</si>
  <si>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</si>
  <si>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</si>
  <si>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</si>
  <si>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</si>
  <si>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</si>
  <si>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</si>
  <si>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</si>
  <si>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</si>
  <si>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</si>
  <si>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</si>
  <si>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</si>
  <si>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</si>
  <si>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</si>
  <si>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</si>
  <si>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</si>
  <si>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</si>
  <si>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</si>
  <si>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</si>
  <si>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</si>
  <si>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</si>
  <si>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</si>
  <si>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</si>
  <si>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</si>
  <si>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</si>
  <si>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</si>
  <si>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</si>
  <si>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</si>
  <si>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</si>
  <si>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</si>
  <si>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</si>
  <si>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</si>
  <si>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</si>
  <si>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</si>
  <si>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</si>
  <si>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</si>
  <si>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</si>
  <si>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</si>
  <si>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</si>
  <si>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</si>
  <si>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</si>
  <si>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</si>
  <si>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</si>
  <si>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</si>
  <si>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</si>
  <si>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</si>
  <si>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</si>
  <si>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</si>
  <si>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</si>
  <si>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</si>
  <si>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</si>
  <si>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</si>
  <si>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</si>
  <si>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</si>
  <si>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</si>
  <si>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</si>
  <si>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</si>
  <si>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</si>
  <si>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</si>
  <si>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</si>
  <si>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</si>
  <si>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</si>
  <si>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</si>
  <si>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</si>
  <si>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</si>
  <si>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</si>
  <si>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</si>
  <si>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</si>
  <si>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</si>
  <si>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</si>
  <si>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</si>
  <si>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</si>
  <si>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</si>
  <si>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</si>
  <si>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</si>
  <si>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</si>
  <si>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</si>
  <si>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</si>
  <si>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</si>
  <si>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</si>
  <si>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</si>
  <si>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</si>
  <si>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</si>
  <si>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</si>
  <si>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</si>
  <si>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</si>
  <si>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</si>
  <si>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</si>
  <si>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</si>
  <si>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</si>
  <si>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</si>
  <si>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</si>
  <si>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</si>
  <si>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</si>
  <si>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</si>
  <si>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</si>
  <si>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</si>
  <si>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</si>
  <si>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</si>
  <si>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</si>
  <si>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</si>
  <si>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</si>
  <si>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</si>
  <si>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</si>
  <si>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</si>
  <si>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</si>
  <si>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</si>
  <si>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</si>
  <si>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</si>
  <si>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</si>
  <si>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</si>
  <si>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</si>
  <si>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</si>
  <si>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</si>
  <si>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</si>
  <si>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</si>
  <si>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</si>
  <si>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</si>
  <si>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</si>
  <si>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</si>
  <si>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</si>
  <si>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</si>
  <si>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</si>
  <si>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</si>
  <si>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</si>
  <si>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</si>
  <si>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</si>
  <si>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</si>
  <si>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</si>
  <si>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</si>
  <si>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</si>
  <si>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</si>
  <si>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</si>
  <si>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</si>
  <si>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</si>
  <si>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</si>
  <si>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</si>
  <si>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</si>
  <si>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</si>
  <si>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</si>
  <si>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</si>
  <si>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</si>
  <si>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</si>
  <si>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</si>
  <si>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</si>
  <si>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</si>
  <si>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</si>
  <si>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</si>
  <si>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</si>
  <si>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</si>
  <si>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</si>
  <si>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</si>
  <si>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</si>
  <si>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</si>
  <si>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</si>
  <si>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</si>
  <si>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</si>
  <si>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</si>
  <si>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</si>
  <si>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</si>
  <si>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</si>
  <si>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</si>
  <si>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</si>
  <si>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</si>
  <si>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</si>
  <si>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</si>
  <si>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</si>
  <si>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</si>
  <si>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</si>
  <si>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</si>
  <si>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</si>
  <si>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</si>
  <si>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</si>
  <si>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</si>
  <si>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</si>
  <si>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</si>
  <si>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</si>
  <si>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</si>
  <si>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</si>
  <si>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</si>
  <si>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</si>
  <si>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</si>
  <si>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</si>
  <si>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</si>
  <si>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</si>
  <si>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</si>
  <si>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</si>
  <si>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</si>
  <si>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</si>
  <si>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</si>
  <si>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</si>
  <si>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</si>
  <si>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</si>
  <si>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</si>
  <si>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</si>
  <si>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</si>
  <si>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</si>
  <si>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</si>
  <si>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</si>
  <si>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</si>
  <si>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</si>
  <si>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</si>
  <si>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</si>
  <si>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</si>
  <si>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</si>
  <si>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</si>
  <si>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</si>
  <si>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</si>
  <si>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</si>
  <si>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</si>
  <si>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</si>
  <si>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</si>
  <si>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</si>
  <si>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</si>
  <si>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</si>
  <si>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</si>
  <si>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</si>
  <si>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</si>
  <si>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</si>
  <si>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</si>
  <si>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</si>
  <si>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</si>
  <si>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</si>
  <si>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</si>
  <si>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</si>
  <si>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</si>
  <si>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</si>
  <si>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</si>
  <si>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</si>
  <si>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</si>
  <si>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</si>
  <si>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</si>
  <si>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</si>
  <si>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</si>
  <si>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</si>
  <si>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</si>
  <si>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</si>
  <si>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</si>
  <si>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</si>
  <si>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</si>
  <si>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</si>
  <si>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</si>
  <si>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</si>
  <si>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</si>
  <si>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</si>
  <si>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</si>
  <si>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</si>
  <si>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</si>
  <si>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</si>
  <si>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</si>
  <si>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</si>
  <si>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</si>
  <si>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</si>
  <si>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</si>
  <si>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</si>
  <si>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</si>
  <si>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</si>
  <si>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</si>
  <si>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</si>
  <si>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</si>
  <si>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</si>
  <si>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</si>
  <si>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</si>
  <si>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</si>
  <si>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</si>
  <si>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</si>
  <si>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</si>
  <si>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</si>
  <si>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</si>
  <si>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</si>
  <si>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</si>
  <si>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</si>
  <si>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</si>
  <si>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</si>
  <si>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</si>
  <si>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</si>
  <si>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</si>
  <si>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</si>
  <si>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</si>
  <si>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</si>
  <si>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</si>
  <si>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</si>
  <si>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</si>
  <si>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</si>
  <si>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</si>
  <si>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</si>
  <si>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</si>
  <si>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</si>
  <si>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</si>
  <si>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</si>
  <si>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</si>
  <si>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</si>
  <si>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</si>
  <si>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</si>
  <si>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</si>
  <si>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</si>
  <si>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</si>
  <si>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</si>
  <si>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</si>
  <si>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</si>
  <si>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</si>
  <si>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</si>
  <si>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</si>
  <si>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</si>
  <si>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</si>
  <si>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</si>
  <si>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</si>
  <si>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</si>
  <si>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</si>
  <si>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</si>
  <si>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</si>
  <si>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</si>
  <si>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</si>
  <si>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</si>
  <si>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</si>
  <si>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</si>
  <si>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</si>
  <si>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</si>
  <si>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</si>
  <si>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</si>
  <si>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</si>
  <si>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</si>
  <si>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</si>
  <si>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</si>
  <si>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</si>
  <si>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</si>
  <si>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</si>
  <si>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</si>
  <si>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</si>
  <si>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</si>
  <si>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</si>
  <si>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</si>
  <si>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</si>
  <si>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</si>
  <si>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</si>
  <si>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</si>
  <si>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</si>
  <si>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</si>
  <si>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</si>
  <si>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</si>
  <si>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</si>
  <si>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</si>
  <si>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</si>
  <si>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</si>
  <si>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</si>
  <si>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</si>
  <si>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</si>
  <si>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</si>
  <si>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</si>
  <si>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</si>
  <si>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</si>
  <si>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</si>
  <si>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</si>
  <si>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</si>
  <si>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</si>
  <si>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</si>
  <si>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</si>
  <si>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</si>
  <si>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</si>
  <si>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</si>
  <si>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</si>
  <si>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</si>
  <si>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</si>
  <si>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</si>
  <si>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</si>
  <si>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</si>
  <si>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</si>
  <si>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</si>
  <si>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</si>
  <si>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</si>
  <si>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</si>
  <si>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</si>
  <si>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</si>
  <si>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</si>
  <si>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</si>
  <si>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</si>
  <si>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</si>
  <si>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</si>
  <si>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</si>
  <si>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</si>
  <si>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</si>
  <si>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</si>
  <si>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</si>
  <si>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</si>
  <si>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</si>
  <si>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</si>
  <si>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</si>
  <si>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</si>
  <si>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</si>
  <si>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</si>
  <si>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</si>
  <si>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</si>
  <si>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</si>
  <si>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</si>
  <si>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</si>
  <si>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</si>
  <si>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</si>
  <si>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</si>
  <si>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</si>
  <si>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</si>
  <si>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</si>
  <si>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</si>
  <si>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</si>
  <si>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</si>
  <si>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</si>
  <si>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</si>
  <si>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</si>
  <si>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</si>
  <si>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</si>
  <si>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</si>
  <si>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</si>
  <si>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</si>
  <si>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</si>
  <si>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</si>
  <si>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</si>
  <si>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</si>
  <si>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</si>
  <si>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</si>
  <si>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</si>
  <si>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</si>
  <si>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</si>
  <si>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</si>
  <si>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</si>
  <si>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</si>
  <si>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</si>
  <si>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</si>
  <si>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</si>
  <si>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</si>
  <si>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</si>
  <si>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</si>
  <si>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</si>
  <si>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</si>
  <si>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</si>
  <si>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</si>
  <si>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</si>
  <si>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</si>
  <si>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</si>
  <si>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</si>
  <si>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</si>
  <si>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</si>
  <si>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</si>
  <si>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</si>
  <si>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</si>
  <si>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</si>
  <si>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</si>
  <si>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</si>
  <si>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</si>
  <si>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</si>
  <si>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</si>
  <si>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</si>
  <si>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</si>
  <si>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</si>
  <si>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</si>
  <si>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</si>
  <si>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</si>
  <si>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</si>
  <si>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</si>
  <si>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</si>
  <si>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</si>
  <si>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</si>
  <si>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</si>
  <si>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</si>
  <si>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</si>
  <si>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</si>
  <si>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</si>
  <si>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</si>
  <si>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</si>
  <si>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</si>
  <si>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</si>
  <si>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</si>
  <si>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</si>
  <si>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</si>
  <si>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</si>
  <si>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</si>
  <si>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</si>
  <si>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</si>
  <si>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</si>
  <si>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</si>
  <si>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</si>
  <si>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</si>
  <si>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</si>
  <si>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</si>
  <si>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</si>
  <si>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</si>
  <si>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</si>
  <si>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</si>
  <si>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</si>
  <si>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</si>
  <si>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</si>
  <si>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</si>
  <si>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</si>
  <si>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</si>
  <si>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</si>
  <si>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</si>
  <si>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</si>
  <si>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</si>
  <si>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</si>
  <si>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</si>
  <si>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</si>
  <si>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</si>
  <si>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</si>
  <si>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</si>
  <si>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</si>
  <si>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</si>
  <si>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</si>
  <si>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</si>
  <si>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</si>
  <si>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</si>
  <si>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</si>
  <si>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</si>
  <si>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</si>
  <si>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</si>
  <si>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</si>
  <si>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</si>
  <si>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</si>
  <si>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</si>
  <si>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</si>
  <si>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</si>
  <si>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</si>
  <si>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</si>
  <si>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</si>
  <si>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</si>
  <si>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</si>
  <si>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</si>
  <si>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</si>
  <si>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</si>
  <si>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</si>
  <si>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</si>
  <si>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</si>
  <si>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</si>
  <si>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</si>
  <si>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</si>
  <si>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</si>
  <si>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</si>
  <si>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</si>
  <si>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</si>
  <si>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</si>
  <si>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</si>
  <si>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</si>
  <si>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</si>
  <si>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</si>
  <si>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</si>
  <si>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</si>
  <si>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</si>
  <si>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</si>
  <si>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</si>
  <si>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</si>
  <si>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</si>
  <si>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</si>
  <si>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</si>
  <si>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</si>
  <si>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</si>
  <si>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</si>
  <si>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</si>
  <si>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</si>
  <si>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</si>
  <si>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</si>
  <si>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</si>
  <si>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</si>
  <si>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</si>
  <si>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</si>
  <si>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</si>
  <si>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</si>
  <si>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</si>
  <si>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</si>
  <si>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</si>
  <si>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</si>
  <si>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</si>
  <si>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</si>
  <si>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</si>
  <si>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</si>
  <si>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</si>
  <si>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</si>
  <si>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</si>
  <si>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</si>
  <si>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</si>
  <si>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</si>
  <si>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</si>
  <si>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</si>
  <si>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</si>
  <si>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</si>
  <si>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</si>
  <si>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</si>
  <si>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</si>
  <si>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</si>
  <si>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</si>
  <si>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</si>
  <si>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</si>
  <si>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</si>
  <si>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</si>
  <si>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</si>
  <si>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</si>
  <si>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</si>
  <si>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</si>
  <si>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</si>
  <si>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</si>
  <si>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</si>
  <si>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</si>
  <si>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</si>
  <si>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</si>
  <si>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</si>
  <si>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</si>
  <si>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</si>
  <si>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</si>
  <si>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</si>
  <si>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</si>
  <si>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</si>
  <si>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</si>
  <si>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</si>
  <si>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</si>
  <si>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</si>
  <si>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</si>
  <si>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</si>
  <si>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</si>
  <si>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</si>
  <si>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</si>
  <si>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</si>
  <si>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</si>
  <si>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</si>
  <si>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</si>
  <si>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</si>
  <si>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</si>
  <si>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</si>
  <si>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</si>
  <si>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</si>
  <si>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</si>
  <si>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</si>
  <si>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</si>
  <si>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</si>
  <si>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</si>
  <si>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</si>
  <si>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</si>
  <si>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</si>
  <si>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</si>
  <si>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</si>
  <si>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</si>
  <si>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</si>
  <si>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</si>
  <si>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</si>
  <si>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</si>
  <si>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</si>
  <si>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</si>
  <si>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</si>
  <si>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</si>
  <si>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</si>
  <si>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</si>
  <si>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</si>
  <si>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</si>
  <si>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</si>
  <si>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</si>
  <si>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</si>
  <si>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</si>
  <si>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</si>
  <si>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</si>
  <si>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</si>
  <si>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</si>
  <si>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</si>
  <si>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</si>
  <si>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</si>
  <si>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</si>
  <si>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</si>
  <si>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</si>
  <si>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</si>
  <si>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</si>
  <si>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</si>
  <si>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</si>
  <si>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</si>
  <si>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</si>
  <si>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</si>
  <si>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</si>
  <si>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</si>
  <si>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</si>
  <si>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</si>
  <si>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</si>
  <si>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</si>
  <si>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</si>
  <si>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</si>
  <si>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</si>
  <si>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</si>
  <si>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</si>
  <si>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</si>
  <si>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</si>
  <si>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</si>
  <si>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</si>
  <si>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</si>
  <si>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</si>
  <si>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</si>
  <si>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</si>
  <si>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</si>
  <si>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</si>
  <si>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</si>
  <si>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</si>
  <si>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</si>
  <si>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</si>
  <si>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</si>
  <si>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</si>
  <si>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</si>
  <si>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</si>
  <si>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</si>
  <si>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</si>
  <si>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</si>
  <si>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</si>
  <si>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</si>
  <si>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</si>
  <si>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</si>
  <si>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</si>
  <si>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</si>
  <si>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</si>
  <si>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</si>
  <si>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</si>
  <si>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</si>
  <si>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</si>
  <si>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</si>
  <si>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</si>
  <si>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</si>
  <si>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</si>
  <si>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</si>
  <si>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</si>
  <si>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</si>
  <si>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</si>
  <si>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</si>
  <si>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</si>
  <si>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</si>
  <si>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</si>
  <si>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</si>
  <si>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</si>
  <si>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</si>
  <si>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</si>
  <si>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</si>
  <si>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</si>
  <si>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</si>
  <si>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</si>
  <si>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</si>
  <si>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</si>
  <si>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</si>
  <si>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</si>
  <si>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</si>
  <si>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</si>
  <si>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</si>
  <si>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</si>
  <si>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</si>
  <si>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</si>
  <si>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</si>
  <si>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</si>
  <si>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</si>
  <si>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</si>
  <si>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</si>
  <si>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</si>
  <si>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</si>
  <si>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</si>
  <si>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</si>
  <si>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</si>
  <si>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</si>
  <si>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</si>
  <si>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</si>
  <si>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</si>
  <si>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</si>
  <si>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</si>
  <si>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</si>
  <si>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</si>
  <si>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</si>
  <si>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</si>
  <si>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</si>
  <si>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</si>
  <si>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</si>
  <si>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</si>
  <si>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</si>
  <si>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</si>
  <si>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</si>
  <si>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</si>
  <si>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</si>
  <si>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</si>
  <si>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</si>
  <si>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</si>
  <si>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</si>
  <si>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</si>
  <si>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</si>
  <si>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</si>
  <si>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</si>
  <si>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</si>
  <si>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</si>
  <si>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</si>
  <si>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</si>
  <si>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</si>
  <si>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</si>
  <si>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</si>
  <si>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</si>
  <si>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</si>
  <si>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</si>
  <si>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</si>
  <si>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</si>
  <si>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</si>
  <si>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</si>
  <si>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</si>
  <si>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</si>
  <si>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</si>
  <si>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</si>
  <si>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</si>
  <si>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</si>
  <si>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</si>
  <si>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</si>
  <si>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</si>
  <si>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</si>
  <si>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</si>
  <si>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</si>
  <si>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</si>
  <si>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</si>
  <si>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</si>
  <si>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</si>
  <si>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</si>
  <si>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</si>
  <si>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</si>
  <si>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</si>
  <si>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</si>
  <si>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</si>
  <si>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</si>
  <si>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</si>
  <si>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</si>
  <si>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</si>
  <si>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</si>
  <si>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</si>
  <si>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</si>
  <si>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</si>
  <si>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</si>
  <si>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</si>
  <si>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</si>
  <si>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</si>
  <si>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</si>
  <si>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</si>
  <si>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</si>
  <si>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</si>
  <si>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</si>
  <si>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</si>
  <si>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</si>
  <si>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</si>
  <si>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</si>
  <si>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</si>
  <si>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</si>
  <si>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</si>
  <si>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</si>
  <si>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</si>
  <si>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</si>
  <si>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</si>
  <si>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</si>
  <si>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</si>
  <si>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</si>
  <si>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</si>
  <si>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</si>
  <si>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</si>
  <si>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</si>
  <si>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</si>
  <si>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</si>
  <si>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</si>
  <si>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</si>
  <si>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</si>
  <si>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</si>
  <si>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</si>
  <si>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</si>
  <si>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</si>
  <si>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</si>
  <si>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</si>
  <si>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</si>
  <si>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</si>
  <si>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</si>
  <si>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</si>
  <si>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</si>
  <si>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</si>
  <si>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</si>
  <si>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</si>
  <si>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</si>
  <si>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</si>
  <si>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</si>
  <si>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</si>
  <si>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</si>
  <si>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</si>
  <si>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</si>
  <si>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</si>
  <si>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</si>
  <si>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</si>
  <si>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</si>
  <si>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</si>
  <si>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</si>
  <si>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</si>
  <si>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</si>
  <si>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</si>
  <si>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</si>
  <si>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</si>
  <si>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</si>
  <si>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</si>
  <si>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</si>
  <si>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</si>
  <si>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</si>
  <si>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</si>
  <si>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</si>
  <si>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</si>
  <si>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</si>
  <si>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</si>
  <si>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</si>
  <si>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</si>
  <si>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</si>
  <si>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</si>
  <si>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</si>
  <si>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</si>
  <si>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</si>
  <si>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</si>
  <si>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</si>
  <si>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</si>
  <si>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</si>
  <si>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</si>
  <si>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</si>
  <si>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</si>
  <si>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</si>
  <si>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</si>
  <si>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</si>
  <si>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</si>
  <si>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</si>
  <si>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</si>
  <si>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</si>
  <si>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</si>
  <si>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</si>
  <si>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</si>
  <si>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</si>
  <si>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</si>
  <si>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</si>
  <si>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</si>
  <si>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</si>
  <si>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</si>
  <si>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</si>
  <si>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</si>
  <si>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</si>
  <si>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</si>
  <si>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</si>
  <si>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</si>
  <si>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</si>
  <si>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</si>
  <si>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</si>
  <si>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</si>
  <si>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</si>
  <si>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</si>
  <si>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</si>
  <si>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</si>
  <si>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</si>
  <si>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</si>
  <si>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</si>
  <si>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</si>
  <si>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</si>
  <si>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</si>
  <si>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</si>
  <si>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</si>
  <si>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</si>
  <si>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</si>
  <si>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</si>
  <si>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</si>
  <si>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</si>
  <si>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</si>
  <si>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</si>
  <si>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</si>
  <si>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</si>
  <si>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</si>
  <si>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</si>
  <si>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</si>
  <si>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</si>
  <si>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</si>
  <si>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</si>
  <si>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</si>
  <si>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</si>
  <si>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</si>
  <si>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</si>
  <si>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</si>
  <si>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</si>
  <si>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</si>
  <si>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</si>
  <si>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</si>
  <si>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</si>
  <si>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</si>
  <si>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</si>
  <si>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</si>
  <si>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</si>
  <si>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</si>
  <si>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</si>
  <si>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</si>
  <si>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</si>
  <si>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</si>
  <si>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</si>
  <si>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</si>
  <si>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</si>
  <si>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</si>
  <si>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</si>
  <si>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</si>
  <si>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</si>
  <si>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</si>
  <si>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</si>
  <si>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</si>
  <si>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</si>
  <si>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</si>
  <si>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</si>
  <si>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</si>
  <si>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</si>
  <si>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</si>
  <si>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</si>
  <si>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</si>
  <si>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</si>
  <si>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</si>
  <si>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</si>
  <si>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</si>
  <si>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</si>
  <si>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</si>
  <si>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</si>
  <si>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</si>
  <si>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</si>
  <si>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</si>
  <si>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</si>
  <si>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</si>
  <si>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</si>
  <si>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</si>
  <si>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</si>
  <si>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</si>
  <si>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</si>
  <si>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</si>
  <si>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</si>
  <si>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</si>
  <si>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</si>
  <si>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</si>
  <si>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</si>
  <si>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</si>
  <si>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</si>
  <si>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</si>
  <si>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</si>
  <si>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</si>
  <si>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</si>
  <si>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</si>
  <si>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</si>
  <si>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</si>
  <si>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</si>
  <si>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</si>
  <si>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</si>
  <si>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</si>
  <si>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</si>
  <si>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</si>
  <si>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</si>
  <si>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</si>
  <si>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</si>
  <si>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</si>
  <si>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</si>
  <si>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</si>
  <si>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</si>
  <si>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</si>
  <si>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</si>
  <si>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</si>
  <si>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</si>
  <si>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</si>
  <si>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</si>
  <si>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</si>
  <si>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</si>
  <si>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</si>
  <si>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</si>
  <si>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</si>
  <si>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</si>
  <si>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</si>
  <si>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</si>
  <si>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</si>
  <si>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</si>
  <si>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</si>
  <si>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</si>
  <si>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</si>
  <si>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</si>
  <si>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</si>
  <si>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</si>
  <si>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</si>
  <si>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</si>
  <si>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</si>
  <si>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</si>
  <si>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</si>
  <si>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</si>
  <si>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</si>
  <si>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</si>
  <si>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</si>
  <si>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</si>
  <si>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</si>
  <si>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</si>
  <si>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</si>
  <si>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</si>
  <si>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</si>
  <si>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</si>
  <si>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</si>
  <si>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</si>
  <si>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</si>
  <si>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</si>
  <si>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</si>
  <si>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</si>
  <si>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</si>
  <si>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</si>
  <si>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</si>
  <si>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</si>
  <si>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</si>
  <si>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</si>
  <si>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</si>
  <si>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</si>
  <si>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</si>
  <si>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</si>
  <si>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</si>
  <si>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</si>
  <si>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</si>
  <si>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</si>
  <si>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</si>
  <si>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</si>
  <si>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</si>
  <si>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</si>
  <si>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</si>
  <si>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</si>
  <si>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</si>
  <si>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</si>
  <si>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</si>
  <si>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</si>
  <si>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</si>
  <si>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</si>
  <si>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</si>
  <si>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</si>
  <si>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</si>
  <si>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</si>
  <si>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</si>
  <si>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</si>
  <si>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</si>
  <si>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</si>
  <si>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</si>
  <si>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</si>
  <si>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</si>
  <si>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</si>
  <si>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</si>
  <si>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</si>
  <si>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</si>
  <si>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</si>
  <si>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</si>
  <si>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</si>
  <si>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</si>
  <si>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</si>
  <si>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</si>
  <si>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</si>
  <si>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</si>
  <si>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</si>
  <si>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</si>
  <si>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</si>
  <si>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</si>
  <si>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</si>
  <si>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</si>
  <si>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</si>
  <si>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</si>
  <si>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</si>
  <si>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</si>
  <si>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</si>
  <si>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</si>
  <si>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</si>
  <si>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</si>
  <si>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</si>
  <si>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</si>
  <si>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</si>
  <si>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</si>
  <si>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</si>
  <si>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</si>
  <si>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</si>
  <si>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</si>
  <si>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</si>
  <si>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</si>
  <si>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</si>
  <si>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</si>
  <si>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</si>
  <si>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</si>
  <si>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</si>
  <si>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</si>
  <si>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</si>
  <si>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</si>
  <si>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</si>
  <si>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</si>
  <si>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</si>
  <si>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</si>
  <si>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</si>
  <si>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</si>
  <si>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</si>
  <si>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</si>
  <si>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</si>
  <si>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</si>
  <si>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</si>
  <si>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</si>
  <si>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</si>
  <si>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</si>
  <si>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</si>
  <si>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</si>
  <si>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</si>
  <si>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</si>
  <si>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</si>
  <si>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</si>
  <si>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</si>
  <si>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</si>
  <si>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</si>
  <si>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</si>
  <si>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</si>
  <si>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</si>
  <si>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</si>
  <si>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</si>
  <si>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</si>
  <si>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</si>
  <si>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</si>
  <si>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</si>
  <si>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</si>
  <si>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</si>
  <si>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</si>
  <si>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</si>
  <si>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</si>
  <si>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</si>
  <si>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</si>
  <si>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</si>
  <si>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</si>
  <si>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</si>
  <si>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</si>
  <si>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</si>
  <si>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</si>
  <si>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</si>
  <si>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</si>
  <si>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</si>
  <si>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</si>
  <si>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</si>
  <si>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</si>
  <si>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</si>
  <si>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</si>
  <si>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</si>
  <si>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</si>
  <si>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</si>
  <si>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</si>
  <si>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</si>
  <si>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</si>
  <si>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</si>
  <si>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</si>
  <si>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</si>
  <si>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</si>
  <si>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</si>
  <si>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</si>
  <si>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</si>
  <si>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</si>
  <si>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</si>
  <si>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</si>
  <si>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</si>
  <si>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</si>
  <si>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</si>
  <si>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</si>
  <si>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</si>
  <si>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</si>
  <si>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</si>
  <si>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</si>
  <si>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</si>
  <si>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</si>
  <si>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</si>
  <si>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</si>
  <si>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</si>
  <si>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</si>
  <si>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</si>
  <si>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</si>
  <si>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</si>
  <si>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</si>
  <si>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</si>
  <si>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</si>
  <si>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</si>
  <si>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</si>
  <si>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</si>
  <si>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</si>
  <si>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</si>
  <si>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</si>
  <si>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</si>
  <si>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</si>
  <si>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</si>
  <si>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</si>
  <si>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</si>
  <si>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</si>
  <si>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</si>
  <si>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</si>
  <si>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</si>
  <si>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</si>
  <si>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</si>
  <si>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</si>
  <si>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</si>
  <si>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</si>
  <si>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</si>
  <si>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</si>
  <si>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</si>
  <si>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</si>
  <si>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</si>
  <si>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</si>
  <si>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</si>
  <si>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</si>
  <si>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</si>
  <si>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</si>
  <si>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</si>
  <si>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</si>
  <si>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</si>
  <si>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</si>
  <si>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</si>
  <si>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</si>
  <si>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</si>
  <si>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</si>
  <si>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</si>
  <si>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</si>
  <si>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</si>
  <si>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</si>
  <si>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</si>
  <si>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</si>
  <si>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</si>
  <si>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</si>
  <si>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</si>
  <si>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</si>
  <si>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</si>
  <si>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</si>
  <si>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</si>
  <si>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</si>
  <si>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</si>
  <si>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</si>
  <si>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</si>
  <si>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</si>
  <si>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</si>
  <si>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</si>
  <si>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</si>
  <si>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</si>
  <si>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</si>
  <si>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</si>
  <si>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</si>
  <si>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</si>
  <si>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</si>
  <si>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</si>
  <si>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</si>
  <si>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</si>
  <si>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</si>
  <si>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</si>
  <si>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</si>
  <si>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</si>
  <si>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</si>
  <si>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</si>
  <si>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</si>
  <si>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</si>
  <si>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</si>
  <si>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</si>
  <si>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</si>
  <si>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</si>
  <si>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</si>
  <si>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</si>
  <si>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</si>
  <si>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</si>
  <si>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</si>
  <si>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</si>
  <si>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</si>
  <si>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</si>
  <si>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</si>
  <si>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</si>
  <si>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</si>
  <si>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</si>
  <si>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</si>
  <si>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</si>
  <si>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</si>
  <si>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</si>
  <si>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</si>
  <si>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</si>
  <si>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</si>
  <si>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</si>
  <si>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</si>
  <si>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</si>
  <si>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</si>
  <si>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</si>
  <si>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</si>
  <si>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</si>
  <si>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</si>
  <si>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</si>
  <si>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</si>
  <si>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</si>
  <si>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</si>
  <si>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</si>
  <si>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</si>
  <si>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</si>
  <si>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</si>
  <si>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</si>
  <si>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</si>
  <si>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</si>
  <si>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</si>
  <si>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</si>
  <si>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</si>
  <si>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</si>
  <si>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</si>
  <si>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</si>
  <si>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</si>
  <si>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</si>
  <si>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</si>
  <si>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</si>
  <si>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</si>
  <si>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</si>
  <si>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</si>
  <si>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</si>
  <si>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</si>
  <si>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</si>
  <si>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</si>
  <si>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</si>
  <si>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</si>
  <si>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</si>
  <si>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</si>
  <si>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</si>
  <si>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</si>
  <si>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</si>
  <si>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</si>
  <si>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</si>
  <si>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</si>
  <si>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</si>
  <si>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</si>
  <si>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</si>
  <si>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</si>
  <si>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</si>
  <si>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</si>
  <si>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</si>
  <si>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</si>
  <si>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</si>
  <si>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</si>
  <si>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</si>
  <si>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</si>
  <si>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</si>
  <si>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</si>
  <si>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</si>
  <si>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</si>
  <si>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</si>
  <si>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</si>
  <si>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</si>
  <si>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</si>
  <si>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</si>
  <si>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</si>
  <si>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</si>
  <si>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</si>
  <si>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</si>
  <si>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</si>
  <si>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</si>
  <si>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</si>
  <si>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</si>
  <si>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</si>
  <si>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</si>
  <si>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</si>
  <si>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</si>
  <si>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</si>
  <si>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</si>
  <si>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</si>
  <si>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</si>
  <si>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</si>
  <si>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</si>
  <si>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</si>
  <si>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</si>
  <si>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</si>
  <si>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</si>
  <si>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</si>
  <si>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</si>
  <si>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</si>
  <si>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</si>
  <si>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</si>
  <si>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</si>
  <si>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</si>
  <si>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</si>
  <si>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</si>
  <si>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</si>
  <si>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</si>
  <si>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</si>
  <si>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</si>
  <si>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</si>
  <si>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</si>
  <si>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</si>
  <si>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</si>
  <si>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</si>
  <si>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</si>
  <si>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</si>
  <si>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</si>
  <si>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</si>
  <si>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</si>
  <si>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</si>
  <si>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</si>
  <si>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</si>
  <si>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</si>
  <si>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</si>
  <si>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</si>
  <si>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</si>
  <si>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</si>
  <si>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</si>
  <si>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</si>
  <si>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</si>
  <si>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</si>
  <si>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</si>
  <si>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</si>
  <si>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</si>
  <si>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</si>
  <si>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</si>
  <si>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</si>
  <si>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</si>
  <si>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</si>
  <si>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</si>
  <si>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</si>
  <si>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</si>
  <si>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</si>
  <si>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</si>
  <si>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</si>
  <si>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</si>
  <si>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</si>
  <si>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</si>
  <si>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</si>
  <si>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</si>
  <si>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</si>
  <si>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</si>
  <si>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</si>
  <si>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</si>
  <si>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</si>
  <si>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</si>
  <si>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</si>
  <si>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</si>
  <si>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</si>
  <si>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</si>
  <si>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</si>
  <si>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</si>
  <si>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</si>
  <si>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</si>
  <si>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</si>
  <si>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</si>
  <si>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</si>
  <si>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</si>
  <si>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</si>
  <si>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</si>
  <si>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</si>
  <si>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</si>
  <si>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</si>
  <si>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</si>
  <si>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</si>
  <si>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</si>
  <si>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</si>
  <si>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</si>
  <si>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</si>
  <si>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</si>
  <si>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</si>
  <si>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</si>
  <si>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</si>
  <si>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</si>
  <si>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</si>
  <si>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</si>
  <si>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</si>
  <si>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</si>
  <si>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</si>
  <si>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</si>
  <si>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</si>
  <si>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</si>
  <si>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</si>
  <si>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</si>
  <si>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</si>
  <si>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</si>
  <si>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</si>
  <si>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</si>
  <si>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</si>
  <si>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</si>
  <si>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</si>
  <si>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</si>
  <si>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</si>
  <si>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</si>
  <si>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</si>
  <si>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</si>
  <si>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</si>
  <si>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</si>
  <si>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</si>
  <si>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</si>
  <si>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</si>
  <si>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</si>
  <si>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</si>
  <si>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</si>
  <si>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</si>
  <si>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</si>
  <si>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</si>
  <si>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</si>
  <si>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</si>
  <si>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</si>
  <si>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</si>
  <si>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</si>
  <si>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</si>
  <si>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</si>
  <si>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</si>
  <si>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</si>
  <si>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</si>
  <si>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</si>
  <si>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</si>
  <si>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</si>
  <si>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</si>
  <si>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</si>
  <si>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</si>
  <si>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</si>
  <si>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</si>
  <si>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</si>
  <si>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</si>
  <si>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</si>
  <si>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</si>
  <si>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</si>
  <si>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</si>
  <si>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</si>
  <si>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</si>
  <si>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</si>
  <si>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</si>
  <si>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</si>
  <si>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</si>
  <si>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</si>
  <si>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</si>
  <si>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</si>
  <si>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</si>
  <si>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</si>
  <si>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</si>
  <si>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</si>
  <si>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</si>
  <si>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</si>
  <si>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</si>
  <si>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</si>
  <si>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</si>
  <si>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</si>
  <si>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</si>
  <si>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</si>
  <si>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</si>
  <si>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</si>
  <si>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</si>
  <si>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</si>
  <si>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</si>
  <si>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</si>
  <si>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</si>
  <si>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</si>
  <si>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</si>
  <si>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</si>
  <si>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</si>
  <si>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</si>
  <si>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</si>
  <si>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</si>
  <si>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</si>
  <si>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</si>
  <si>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</si>
  <si>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</si>
  <si>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</si>
  <si>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</si>
  <si>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</si>
  <si>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</si>
  <si>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</si>
  <si>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</si>
  <si>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</si>
  <si>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</si>
  <si>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</si>
  <si>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</si>
  <si>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</si>
  <si>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</si>
  <si>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</si>
  <si>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</si>
  <si>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</si>
  <si>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</si>
  <si>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</si>
  <si>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</si>
  <si>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</si>
  <si>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</si>
  <si>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</si>
  <si>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</si>
  <si>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</si>
  <si>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</si>
  <si>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</si>
  <si>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</si>
  <si>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</si>
  <si>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</si>
  <si>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</si>
  <si>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</si>
  <si>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</si>
  <si>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</si>
  <si>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</si>
  <si>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</si>
  <si>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</si>
  <si>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</si>
  <si>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</si>
  <si>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</si>
  <si>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</si>
  <si>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</si>
  <si>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</si>
  <si>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</si>
  <si>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</si>
  <si>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</si>
  <si>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</si>
  <si>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</si>
  <si>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</si>
  <si>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</si>
  <si>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</si>
  <si>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</si>
  <si>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</si>
  <si>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</si>
  <si>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</si>
  <si>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</si>
  <si>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</si>
  <si>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</si>
  <si>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</si>
  <si>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</si>
  <si>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</si>
  <si>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</si>
  <si>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</si>
  <si>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</si>
  <si>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</si>
  <si>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</si>
  <si>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</si>
  <si>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</si>
  <si>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</si>
  <si>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</si>
  <si>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</si>
  <si>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</si>
  <si>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</si>
  <si>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</si>
  <si>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</si>
  <si>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</si>
  <si>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</si>
  <si>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</si>
  <si>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</si>
  <si>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</si>
  <si>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</si>
  <si>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</si>
  <si>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</si>
  <si>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</si>
  <si>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</si>
  <si>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</si>
  <si>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</si>
  <si>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</si>
  <si>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</si>
  <si>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</si>
  <si>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</si>
  <si>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</si>
  <si>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</si>
  <si>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</si>
  <si>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</si>
  <si>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</si>
  <si>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</si>
  <si>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</si>
  <si>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</si>
  <si>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</si>
  <si>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</si>
  <si>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</si>
  <si>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</si>
  <si>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</si>
  <si>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</si>
  <si>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</si>
  <si>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</si>
  <si>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</si>
  <si>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</si>
  <si>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</si>
  <si>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</si>
  <si>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</si>
  <si>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</si>
  <si>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</si>
  <si>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</si>
  <si>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</si>
  <si>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</si>
  <si>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</si>
  <si>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</si>
  <si>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</si>
  <si>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</si>
  <si>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</si>
  <si>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</si>
  <si>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</si>
  <si>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</si>
  <si>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</si>
  <si>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</si>
  <si>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</si>
  <si>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</si>
  <si>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</si>
  <si>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</si>
  <si>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</si>
  <si>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</si>
  <si>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</si>
  <si>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</si>
  <si>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</si>
  <si>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</si>
  <si>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</si>
  <si>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</si>
  <si>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</si>
  <si>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</si>
  <si>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</si>
  <si>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</si>
  <si>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</si>
  <si>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</si>
  <si>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</si>
  <si>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</si>
  <si>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</si>
  <si>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</si>
  <si>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</si>
  <si>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</si>
  <si>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</si>
  <si>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</si>
  <si>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</si>
  <si>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</si>
  <si>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</si>
  <si>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</si>
  <si>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</si>
  <si>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</si>
  <si>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</si>
  <si>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</si>
  <si>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</si>
  <si>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</si>
  <si>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</si>
  <si>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</si>
  <si>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</si>
  <si>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</si>
  <si>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</si>
  <si>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</si>
  <si>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</si>
  <si>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</si>
  <si>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</si>
  <si>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</si>
  <si>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</si>
  <si>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</si>
  <si>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</si>
  <si>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</si>
  <si>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</si>
  <si>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</si>
  <si>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</si>
  <si>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</si>
  <si>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</si>
  <si>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</si>
  <si>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</si>
  <si>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</si>
  <si>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</si>
  <si>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</si>
  <si>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</si>
  <si>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</si>
  <si>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</si>
  <si>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</si>
  <si>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</si>
  <si>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</si>
  <si>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</si>
  <si>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</si>
  <si>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</si>
  <si>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</si>
  <si>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</si>
  <si>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</si>
  <si>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</si>
  <si>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</si>
  <si>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</si>
  <si>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</si>
  <si>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</si>
  <si>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</si>
  <si>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</si>
  <si>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</si>
  <si>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</si>
  <si>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</si>
  <si>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</si>
  <si>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</si>
  <si>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</si>
  <si>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</si>
  <si>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</si>
  <si>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</si>
  <si>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</si>
  <si>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</si>
  <si>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</si>
  <si>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</si>
  <si>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</si>
  <si>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</si>
  <si>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</si>
  <si>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</si>
  <si>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</si>
  <si>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</si>
  <si>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</si>
  <si>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</si>
  <si>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</si>
  <si>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</si>
  <si>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</si>
  <si>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</si>
  <si>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</si>
  <si>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</si>
  <si>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</si>
  <si>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</si>
  <si>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</si>
  <si>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</si>
  <si>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</si>
  <si>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</si>
  <si>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</si>
  <si>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</si>
  <si>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</si>
  <si>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</si>
  <si>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</si>
  <si>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</si>
  <si>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</si>
  <si>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</si>
  <si>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</si>
  <si>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</si>
  <si>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</si>
  <si>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</si>
  <si>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</si>
  <si>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</si>
  <si>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</si>
  <si>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</si>
  <si>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</si>
  <si>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</si>
  <si>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</si>
  <si>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</si>
  <si>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</si>
  <si>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</si>
  <si>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</si>
  <si>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</si>
  <si>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</si>
  <si>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</si>
  <si>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</si>
  <si>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</si>
  <si>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</si>
  <si>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</si>
  <si>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</si>
  <si>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</si>
  <si>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</si>
  <si>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</si>
  <si>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</si>
  <si>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</si>
  <si>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</si>
  <si>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</si>
  <si>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</si>
  <si>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</si>
  <si>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</si>
  <si>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</si>
  <si>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</si>
  <si>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</si>
  <si>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</si>
  <si>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</si>
  <si>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</si>
  <si>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</si>
  <si>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</si>
  <si>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</si>
  <si>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</si>
  <si>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</si>
  <si>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</si>
  <si>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</si>
  <si>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</si>
  <si>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</si>
  <si>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</si>
  <si>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</si>
  <si>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</si>
  <si>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</si>
  <si>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</si>
  <si>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</si>
  <si>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</si>
  <si>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</si>
  <si>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</si>
  <si>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</si>
  <si>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</si>
  <si>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</si>
  <si>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</si>
  <si>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</si>
  <si>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</si>
  <si>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</si>
  <si>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</si>
  <si>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</si>
  <si>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</si>
  <si>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</si>
  <si>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</si>
  <si>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</si>
  <si>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</si>
  <si>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</si>
  <si>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</si>
  <si>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</si>
  <si>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</si>
  <si>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</si>
  <si>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</si>
  <si>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</si>
  <si>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</si>
  <si>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</si>
  <si>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</si>
  <si>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</si>
  <si>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</si>
  <si>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</si>
  <si>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</si>
  <si>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</si>
  <si>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</si>
  <si>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</si>
  <si>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</si>
  <si>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</si>
  <si>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</si>
  <si>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</si>
  <si>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</si>
  <si>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</si>
  <si>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</si>
  <si>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</si>
  <si>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</si>
  <si>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</si>
  <si>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</si>
  <si>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</si>
  <si>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</si>
  <si>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</si>
  <si>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</si>
  <si>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</si>
  <si>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</si>
  <si>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</si>
  <si>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</si>
  <si>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</si>
  <si>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</si>
  <si>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</si>
  <si>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</si>
  <si>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</si>
  <si>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</si>
  <si>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</si>
  <si>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</si>
  <si>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</si>
  <si>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</si>
  <si>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</si>
  <si>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</si>
  <si>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</si>
  <si>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</si>
  <si>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</si>
  <si>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</si>
  <si>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</si>
  <si>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</si>
  <si>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</si>
  <si>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</si>
  <si>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</si>
  <si>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</si>
  <si>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</si>
  <si>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</si>
  <si>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</si>
  <si>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</si>
  <si>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</si>
  <si>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</si>
  <si>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</si>
  <si>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</si>
  <si>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</si>
  <si>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</si>
  <si>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</si>
  <si>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</si>
  <si>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</si>
  <si>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</si>
  <si>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</si>
  <si>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</si>
  <si>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</si>
  <si>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</si>
  <si>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</si>
  <si>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</si>
  <si>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</si>
  <si>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</si>
  <si>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</si>
  <si>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</si>
  <si>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</si>
  <si>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</si>
  <si>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</si>
  <si>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</si>
  <si>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</si>
  <si>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</si>
  <si>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</si>
  <si>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</si>
  <si>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</si>
  <si>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</si>
  <si>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</si>
  <si>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</si>
  <si>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</si>
  <si>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</si>
  <si>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</si>
  <si>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</si>
  <si>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</si>
  <si>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</si>
  <si>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</si>
  <si>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</si>
  <si>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</si>
  <si>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</si>
  <si>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</si>
  <si>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</si>
  <si>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</si>
  <si>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</si>
  <si>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</si>
  <si>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</si>
  <si>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</si>
  <si>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</si>
  <si>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</si>
  <si>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</si>
  <si>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</si>
  <si>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</si>
  <si>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</si>
  <si>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</si>
  <si>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</si>
  <si>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</si>
  <si>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</si>
  <si>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</si>
  <si>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</si>
  <si>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</si>
  <si>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</si>
  <si>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</si>
  <si>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</si>
  <si>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</si>
  <si>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</si>
  <si>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</si>
  <si>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</si>
  <si>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</si>
  <si>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</si>
  <si>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</si>
  <si>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</si>
  <si>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</si>
  <si>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</si>
  <si>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</si>
  <si>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</si>
  <si>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</si>
  <si>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</si>
  <si>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</si>
  <si>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</si>
  <si>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</si>
  <si>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</si>
  <si>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</si>
  <si>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</si>
  <si>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</si>
  <si>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</si>
  <si>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</si>
  <si>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</si>
  <si>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</si>
  <si>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</si>
  <si>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</si>
  <si>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</si>
  <si>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</si>
  <si>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</si>
  <si>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</si>
  <si>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</si>
  <si>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</si>
  <si>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</si>
  <si>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</si>
  <si>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</si>
  <si>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</si>
  <si>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</si>
  <si>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</si>
  <si>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</si>
  <si>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</si>
  <si>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</si>
  <si>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</si>
  <si>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</si>
  <si>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</si>
  <si>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</si>
  <si>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</si>
  <si>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</si>
  <si>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</si>
  <si>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</si>
  <si>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</si>
  <si>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</si>
  <si>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</si>
  <si>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</si>
  <si>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</si>
  <si>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</si>
  <si>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</si>
  <si>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</si>
  <si>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</si>
  <si>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</si>
  <si>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</si>
  <si>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</si>
  <si>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</si>
  <si>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</si>
  <si>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</si>
  <si>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</si>
  <si>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</si>
  <si>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</si>
  <si>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</si>
  <si>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</si>
  <si>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</si>
  <si>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</si>
  <si>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</si>
  <si>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</si>
  <si>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</si>
  <si>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</si>
  <si>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</si>
  <si>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</si>
  <si>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</si>
  <si>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</si>
  <si>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</si>
  <si>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</si>
  <si>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</si>
  <si>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</si>
  <si>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</si>
  <si>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</si>
  <si>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</si>
  <si>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</si>
  <si>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</si>
  <si>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</si>
  <si>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</si>
  <si>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</si>
  <si>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</si>
  <si>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</si>
  <si>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</si>
  <si>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</si>
  <si>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</si>
  <si>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</si>
  <si>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</si>
  <si>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</si>
  <si>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</si>
  <si>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</si>
  <si>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</si>
  <si>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</si>
  <si>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</si>
  <si>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</si>
  <si>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</si>
  <si>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</si>
  <si>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</si>
  <si>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</si>
  <si>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</si>
  <si>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</si>
  <si>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</si>
  <si>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</si>
  <si>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</si>
  <si>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</si>
  <si>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</si>
  <si>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</si>
  <si>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</si>
  <si>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</si>
  <si>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</si>
  <si>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</si>
  <si>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</si>
  <si>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</si>
  <si>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</si>
  <si>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</si>
  <si>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</si>
  <si>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</si>
  <si>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</si>
  <si>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</si>
  <si>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</si>
  <si>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</si>
  <si>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</si>
  <si>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</si>
  <si>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</si>
  <si>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</si>
  <si>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</si>
  <si>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</si>
  <si>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</si>
  <si>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</si>
  <si>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</si>
  <si>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</si>
  <si>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</si>
  <si>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</si>
  <si>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</si>
  <si>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</si>
  <si>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</si>
  <si>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</si>
  <si>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</si>
  <si>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</si>
  <si>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</si>
  <si>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</si>
  <si>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</si>
  <si>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</si>
  <si>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</si>
  <si>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</si>
  <si>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</si>
  <si>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</si>
  <si>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</si>
  <si>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</si>
  <si>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</si>
  <si>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</si>
  <si>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</si>
  <si>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</si>
  <si>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</si>
  <si>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</si>
  <si>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</si>
  <si>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</si>
  <si>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</si>
  <si>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</si>
  <si>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</si>
  <si>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</si>
  <si>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</si>
  <si>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</si>
  <si>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</si>
  <si>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</si>
  <si>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</si>
  <si>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</si>
  <si>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</si>
  <si>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</si>
  <si>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</si>
  <si>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</si>
  <si>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</si>
  <si>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</si>
  <si>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</si>
  <si>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</si>
  <si>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</si>
  <si>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</si>
  <si>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</si>
  <si>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</si>
  <si>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</si>
  <si>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</si>
  <si>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</si>
  <si>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</si>
  <si>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</si>
  <si>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</si>
  <si>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</si>
  <si>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</si>
  <si>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</si>
  <si>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</si>
  <si>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</si>
  <si>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</si>
  <si>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</si>
  <si>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</si>
  <si>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</si>
  <si>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</si>
  <si>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</si>
  <si>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</si>
  <si>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</si>
  <si>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</si>
  <si>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</si>
  <si>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</si>
  <si>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</si>
  <si>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</si>
  <si>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</si>
  <si>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</si>
  <si>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</si>
  <si>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</si>
  <si>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</si>
  <si>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</si>
  <si>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</si>
  <si>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</si>
  <si>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</si>
  <si>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</si>
  <si>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</si>
  <si>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</si>
  <si>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</si>
  <si>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</si>
  <si>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</si>
  <si>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</si>
  <si>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</si>
  <si>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</si>
  <si>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</si>
  <si>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</si>
  <si>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</si>
  <si>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</si>
  <si>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</si>
  <si>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</si>
  <si>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</si>
  <si>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</si>
  <si>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</si>
  <si>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</si>
  <si>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</si>
  <si>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</si>
  <si>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</si>
  <si>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</si>
  <si>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</si>
  <si>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</si>
  <si>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</si>
  <si>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</si>
  <si>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</si>
  <si>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</si>
  <si>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</si>
  <si>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</si>
  <si>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</si>
  <si>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</si>
  <si>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</si>
  <si>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</si>
  <si>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</si>
  <si>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</si>
  <si>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</si>
  <si>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</si>
  <si>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</si>
  <si>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</si>
  <si>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</si>
  <si>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</si>
  <si>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</si>
  <si>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</si>
  <si>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</si>
  <si>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</si>
  <si>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</si>
  <si>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</si>
  <si>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</si>
  <si>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</si>
  <si>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</si>
  <si>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</si>
  <si>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</si>
  <si>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</si>
  <si>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</si>
  <si>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</si>
  <si>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</si>
  <si>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</si>
  <si>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</si>
  <si>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</si>
  <si>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</si>
  <si>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</si>
  <si>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</si>
  <si>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</si>
  <si>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</si>
  <si>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</si>
  <si>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</si>
  <si>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</si>
  <si>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</si>
  <si>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</si>
  <si>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</si>
  <si>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</si>
  <si>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</si>
  <si>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</si>
  <si>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</si>
  <si>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</si>
  <si>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</si>
  <si>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</si>
  <si>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</si>
  <si>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</si>
  <si>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</si>
  <si>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</si>
  <si>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</si>
  <si>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</si>
  <si>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</si>
  <si>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</si>
  <si>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</si>
  <si>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</si>
  <si>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</si>
  <si>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</si>
  <si>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</si>
  <si>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</si>
  <si>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</si>
  <si>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</si>
  <si>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</si>
  <si>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</si>
  <si>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</si>
  <si>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</si>
  <si>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</si>
  <si>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</si>
  <si>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</si>
  <si>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</si>
  <si>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</si>
  <si>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</si>
  <si>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</si>
  <si>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</si>
  <si>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</si>
  <si>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</si>
  <si>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</si>
  <si>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</si>
  <si>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</si>
  <si>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</si>
  <si>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</si>
  <si>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</si>
  <si>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</si>
  <si>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</si>
  <si>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</si>
  <si>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</si>
  <si>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</si>
  <si>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</si>
  <si>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</si>
  <si>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</si>
  <si>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</si>
  <si>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</si>
  <si>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</si>
  <si>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</si>
  <si>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</si>
  <si>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</si>
  <si>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</si>
  <si>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</si>
  <si>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</si>
  <si>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</si>
  <si>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</si>
  <si>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</si>
  <si>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</si>
  <si>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</si>
  <si>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</si>
  <si>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</si>
  <si>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</si>
  <si>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</si>
  <si>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</si>
  <si>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</si>
  <si>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</si>
  <si>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</si>
  <si>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</si>
  <si>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</si>
  <si>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</si>
  <si>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</si>
  <si>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</si>
  <si>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</si>
  <si>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</si>
  <si>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</si>
  <si>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</si>
  <si>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</si>
  <si>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</si>
  <si>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</si>
  <si>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</si>
  <si>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</si>
  <si>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</si>
  <si>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</si>
  <si>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</si>
  <si>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</si>
  <si>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</si>
  <si>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</si>
  <si>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</si>
  <si>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</si>
  <si>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</si>
  <si>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</si>
  <si>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</si>
  <si>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</si>
  <si>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</si>
  <si>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</si>
  <si>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</si>
  <si>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</si>
  <si>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</si>
  <si>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</si>
  <si>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</si>
  <si>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</si>
  <si>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</si>
  <si>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</si>
  <si>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</si>
  <si>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</si>
  <si>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</si>
  <si>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</si>
  <si>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</si>
  <si>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</si>
  <si>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</si>
  <si>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</si>
  <si>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</si>
  <si>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</si>
  <si>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</si>
  <si>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</si>
  <si>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</si>
  <si>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</si>
  <si>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</si>
  <si>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</si>
  <si>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</si>
  <si>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</si>
  <si>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</si>
  <si>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</si>
  <si>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</si>
  <si>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</si>
  <si>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</si>
  <si>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</si>
  <si>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</si>
  <si>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</si>
  <si>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</si>
  <si>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</si>
  <si>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</si>
  <si>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</si>
  <si>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</si>
  <si>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</si>
  <si>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</si>
  <si>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</si>
  <si>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</si>
  <si>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</si>
  <si>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</si>
  <si>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</si>
  <si>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</si>
  <si>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</si>
  <si>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</si>
  <si>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</si>
  <si>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</si>
  <si>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</si>
  <si>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</si>
  <si>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</si>
  <si>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</si>
  <si>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</si>
  <si>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</si>
  <si>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</si>
  <si>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</si>
  <si>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</si>
  <si>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</si>
  <si>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</si>
  <si>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</si>
  <si>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</si>
  <si>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</si>
  <si>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</si>
  <si>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</si>
  <si>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</si>
  <si>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</si>
  <si>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</si>
  <si>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</si>
  <si>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</si>
  <si>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</si>
  <si>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</si>
  <si>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</si>
  <si>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</si>
  <si>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</si>
  <si>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</si>
  <si>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</si>
  <si>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</si>
  <si>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</si>
  <si>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</si>
  <si>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</si>
  <si>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</si>
  <si>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</si>
  <si>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</si>
  <si>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</si>
  <si>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</si>
  <si>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</si>
  <si>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</si>
  <si>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</si>
  <si>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</si>
  <si>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</si>
  <si>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</si>
  <si>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</si>
  <si>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</si>
  <si>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</si>
  <si>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</si>
  <si>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</si>
  <si>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</si>
  <si>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</si>
  <si>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</si>
  <si>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</si>
  <si>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</si>
  <si>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</si>
  <si>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</si>
  <si>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</si>
  <si>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</si>
  <si>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</si>
  <si>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</si>
  <si>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</si>
  <si>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</si>
  <si>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</si>
  <si>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</si>
  <si>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</si>
  <si>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</si>
  <si>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</si>
  <si>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</si>
  <si>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</si>
  <si>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</si>
  <si>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</si>
  <si>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</si>
  <si>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</si>
  <si>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</si>
  <si>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</si>
  <si>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</si>
  <si>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</si>
  <si>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</si>
  <si>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</si>
  <si>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</si>
  <si>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</si>
  <si>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</si>
  <si>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</si>
  <si>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</si>
  <si>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</si>
  <si>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</si>
  <si>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</si>
  <si>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</si>
  <si>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</si>
  <si>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</si>
  <si>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</si>
  <si>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</si>
  <si>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</si>
  <si>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</si>
  <si>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</si>
  <si>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</si>
  <si>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</si>
  <si>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</si>
  <si>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</si>
  <si>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</si>
  <si>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</si>
  <si>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</si>
  <si>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</si>
  <si>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</si>
  <si>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</si>
  <si>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</si>
  <si>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</si>
  <si>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</si>
  <si>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</si>
  <si>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</si>
  <si>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</si>
  <si>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</si>
  <si>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</si>
  <si>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</si>
  <si>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</si>
  <si>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</si>
  <si>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</si>
  <si>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</si>
  <si>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</si>
  <si>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</si>
  <si>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</si>
  <si>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</si>
  <si>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</si>
  <si>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</si>
  <si>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</si>
  <si>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</si>
  <si>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</si>
  <si>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</si>
  <si>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</si>
  <si>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</si>
  <si>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</si>
  <si>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</si>
  <si>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</si>
  <si>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</si>
  <si>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</si>
  <si>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</si>
  <si>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</si>
  <si>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</si>
  <si>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</si>
  <si>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</si>
  <si>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</si>
  <si>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</si>
  <si>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</si>
  <si>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</si>
  <si>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</si>
  <si>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</si>
  <si>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</si>
  <si>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</si>
  <si>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</si>
  <si>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</si>
  <si>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</si>
  <si>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</si>
  <si>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</si>
  <si>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</si>
  <si>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</si>
  <si>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</si>
  <si>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</si>
  <si>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</si>
  <si>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</si>
  <si>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</si>
  <si>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</si>
  <si>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</si>
  <si>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</si>
  <si>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</si>
  <si>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</si>
  <si>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</si>
  <si>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</si>
  <si>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</si>
  <si>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</si>
  <si>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</si>
  <si>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</si>
  <si>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</si>
  <si>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</si>
  <si>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</si>
  <si>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</si>
  <si>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</si>
  <si>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</si>
  <si>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</si>
  <si>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</si>
  <si>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</si>
  <si>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</si>
  <si>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</si>
  <si>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</si>
  <si>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</si>
  <si>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</si>
  <si>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</si>
  <si>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</si>
  <si>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</si>
  <si>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</si>
  <si>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</si>
  <si>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</si>
  <si>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</si>
  <si>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</si>
  <si>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</si>
  <si>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</si>
  <si>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</si>
  <si>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</si>
  <si>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</si>
  <si>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</si>
  <si>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</si>
  <si>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</si>
  <si>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</si>
  <si>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</si>
  <si>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</si>
  <si>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</si>
  <si>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</si>
  <si>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</si>
  <si>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</si>
  <si>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</si>
  <si>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</si>
  <si>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</si>
  <si>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</si>
  <si>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</si>
  <si>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</si>
  <si>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</si>
  <si>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</si>
  <si>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</si>
  <si>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</si>
  <si>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</si>
  <si>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</si>
  <si>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</si>
  <si>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</si>
  <si>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</si>
  <si>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</si>
  <si>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</si>
  <si>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</si>
  <si>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</si>
  <si>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</si>
  <si>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</si>
  <si>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</si>
  <si>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</si>
  <si>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</si>
  <si>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</si>
  <si>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</si>
  <si>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</si>
  <si>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</si>
  <si>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</si>
  <si>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</si>
  <si>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</si>
  <si>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</si>
  <si>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</si>
  <si>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</si>
  <si>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</si>
  <si>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</si>
  <si>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</si>
  <si>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</si>
  <si>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</si>
  <si>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</si>
  <si>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</si>
  <si>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</si>
  <si>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</si>
  <si>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</si>
  <si>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</si>
  <si>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</si>
  <si>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</si>
  <si>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</si>
  <si>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</si>
  <si>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</si>
  <si>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</si>
  <si>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</si>
  <si>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</si>
  <si>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</si>
  <si>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</si>
  <si>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</si>
  <si>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</si>
  <si>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</si>
  <si>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</si>
  <si>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</si>
  <si>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</si>
  <si>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</si>
  <si>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</si>
  <si>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</si>
  <si>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</si>
  <si>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</si>
  <si>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</si>
  <si>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</si>
  <si>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</si>
  <si>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</si>
  <si>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</si>
  <si>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</si>
  <si>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</si>
  <si>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</si>
  <si>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</si>
  <si>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</si>
  <si>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</si>
  <si>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</si>
  <si>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</si>
  <si>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</si>
  <si>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</si>
  <si>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</si>
  <si>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</si>
  <si>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</si>
  <si>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</si>
  <si>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</si>
  <si>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</si>
  <si>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</si>
  <si>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</si>
  <si>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</si>
  <si>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</si>
  <si>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</si>
  <si>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</si>
  <si>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</si>
  <si>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</si>
  <si>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</si>
  <si>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</si>
  <si>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</si>
  <si>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</si>
  <si>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</si>
  <si>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</si>
  <si>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</si>
  <si>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</si>
  <si>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</si>
  <si>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</si>
  <si>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</si>
  <si>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</si>
  <si>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</si>
  <si>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</si>
  <si>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</si>
  <si>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</si>
  <si>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</si>
  <si>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</si>
  <si>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</si>
  <si>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</si>
  <si>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</si>
  <si>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</si>
  <si>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</si>
  <si>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</si>
  <si>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</si>
  <si>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</si>
  <si>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</si>
  <si>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</si>
  <si>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</si>
  <si>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</si>
  <si>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</si>
  <si>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</si>
  <si>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</si>
  <si>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</si>
  <si>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</si>
  <si>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</si>
  <si>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</si>
  <si>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</si>
  <si>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</si>
  <si>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</si>
  <si>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</si>
  <si>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</si>
  <si>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</si>
  <si>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</si>
  <si>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</si>
  <si>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</si>
  <si>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</si>
  <si>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</si>
  <si>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</si>
  <si>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</si>
  <si>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</si>
  <si>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</si>
  <si>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</si>
  <si>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</si>
  <si>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</si>
  <si>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</si>
  <si>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</si>
  <si>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</si>
  <si>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</si>
  <si>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</si>
  <si>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</si>
  <si>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</si>
  <si>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</si>
  <si>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</si>
  <si>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</si>
  <si>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</si>
  <si>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</si>
  <si>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</si>
  <si>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</si>
  <si>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</si>
  <si>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</si>
  <si>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</si>
  <si>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</si>
  <si>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</si>
  <si>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</si>
  <si>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</si>
  <si>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</si>
  <si>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</si>
  <si>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</si>
  <si>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</si>
  <si>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</si>
  <si>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</si>
  <si>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</si>
  <si>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</si>
  <si>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</si>
  <si>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</si>
  <si>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</si>
  <si>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</si>
  <si>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</si>
  <si>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</si>
  <si>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</si>
  <si>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</si>
  <si>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</si>
  <si>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</si>
  <si>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</si>
  <si>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</si>
  <si>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</si>
  <si>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</si>
  <si>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</si>
  <si>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</si>
  <si>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</si>
  <si>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</si>
  <si>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</si>
  <si>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</si>
  <si>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</si>
  <si>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</si>
  <si>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</si>
  <si>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</si>
  <si>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</si>
  <si>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</si>
  <si>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</si>
  <si>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</si>
  <si>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</si>
  <si>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</si>
  <si>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</si>
  <si>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</si>
  <si>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</si>
  <si>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</si>
  <si>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</si>
  <si>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</si>
  <si>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</si>
  <si>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</si>
  <si>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</si>
  <si>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</si>
  <si>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</si>
  <si>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</si>
  <si>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</si>
  <si>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</si>
  <si>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</si>
  <si>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</si>
  <si>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</si>
  <si>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</si>
  <si>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</si>
  <si>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</si>
  <si>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</si>
  <si>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</si>
  <si>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</si>
  <si>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</si>
  <si>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</si>
  <si>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</si>
  <si>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</si>
  <si>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</si>
  <si>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</si>
  <si>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</si>
  <si>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</si>
  <si>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</si>
  <si>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</si>
  <si>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</si>
  <si>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</si>
  <si>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</si>
  <si>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</si>
  <si>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</si>
  <si>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</si>
  <si>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</si>
  <si>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</si>
  <si>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</si>
  <si>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</si>
  <si>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</si>
  <si>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</si>
  <si>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</si>
  <si>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</si>
  <si>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</si>
  <si>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</si>
  <si>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</si>
  <si>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</si>
  <si>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</si>
  <si>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</si>
  <si>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</si>
  <si>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</si>
  <si>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</si>
  <si>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</si>
  <si>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</si>
  <si>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</si>
  <si>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</si>
  <si>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</si>
  <si>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</si>
  <si>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</si>
  <si>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</si>
  <si>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</si>
  <si>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</si>
  <si>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</si>
  <si>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</si>
  <si>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</si>
  <si>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</si>
  <si>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</si>
  <si>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</si>
  <si>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</si>
  <si>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</si>
  <si>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</si>
  <si>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</si>
  <si>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</si>
  <si>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</si>
  <si>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</si>
  <si>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</si>
  <si>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</si>
  <si>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</si>
  <si>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</si>
  <si>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</si>
  <si>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</si>
  <si>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</si>
  <si>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</si>
  <si>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</si>
  <si>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</si>
  <si>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</si>
  <si>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</si>
  <si>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</si>
  <si>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</si>
  <si>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</si>
  <si>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</si>
  <si>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</si>
  <si>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</si>
  <si>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</si>
  <si>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</si>
  <si>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</si>
  <si>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</si>
  <si>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</si>
  <si>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</si>
  <si>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</si>
  <si>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</si>
  <si>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</si>
  <si>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</si>
  <si>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</si>
  <si>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</si>
  <si>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</si>
  <si>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</si>
  <si>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</si>
  <si>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</si>
  <si>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</si>
  <si>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</si>
  <si>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</si>
  <si>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</si>
  <si>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</si>
  <si>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</si>
  <si>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</si>
  <si>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</si>
  <si>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</si>
  <si>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</si>
  <si>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</si>
  <si>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</si>
  <si>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</si>
  <si>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</si>
  <si>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</si>
  <si>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</si>
  <si>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</si>
  <si>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</si>
  <si>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</si>
  <si>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</si>
  <si>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</si>
  <si>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</si>
  <si>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</si>
  <si>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</si>
  <si>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</si>
  <si>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</si>
  <si>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</si>
  <si>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</si>
  <si>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</si>
  <si>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</si>
  <si>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</si>
  <si>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</si>
  <si>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</si>
  <si>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</si>
  <si>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</si>
  <si>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</si>
  <si>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</si>
  <si>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</si>
  <si>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</si>
  <si>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</si>
  <si>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</si>
  <si>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</si>
  <si>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</si>
  <si>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</si>
  <si>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</si>
  <si>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</si>
  <si>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</si>
  <si>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</si>
  <si>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</si>
  <si>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</si>
  <si>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</si>
  <si>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</si>
  <si>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</si>
  <si>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</si>
  <si>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</si>
  <si>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</si>
  <si>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</si>
  <si>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</si>
  <si>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</si>
  <si>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</si>
  <si>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</si>
  <si>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</si>
  <si>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</si>
  <si>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</si>
  <si>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</si>
  <si>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</si>
  <si>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</si>
  <si>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</si>
  <si>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</si>
  <si>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</si>
  <si>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</si>
  <si>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</si>
  <si>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</si>
  <si>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</si>
  <si>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</si>
  <si>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</si>
  <si>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</si>
  <si>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</si>
  <si>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</si>
  <si>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</si>
  <si>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</si>
  <si>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</si>
  <si>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</si>
  <si>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</si>
  <si>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</si>
  <si>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</si>
  <si>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</si>
  <si>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</si>
  <si>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</si>
  <si>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</si>
  <si>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</si>
  <si>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</si>
  <si>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</si>
  <si>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</si>
  <si>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</si>
  <si>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</si>
  <si>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</si>
  <si>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</si>
  <si>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</si>
  <si>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</si>
  <si>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</si>
  <si>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</si>
  <si>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</si>
  <si>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</si>
  <si>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</si>
  <si>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</si>
  <si>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</si>
  <si>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</si>
  <si>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</si>
  <si>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</si>
  <si>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</si>
  <si>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</si>
  <si>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</si>
  <si>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</si>
  <si>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</si>
  <si>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</si>
  <si>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</si>
  <si>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</si>
  <si>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</si>
  <si>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</si>
  <si>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</si>
  <si>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</si>
  <si>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</si>
  <si>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</si>
  <si>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</si>
  <si>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</si>
  <si>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</si>
  <si>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</si>
  <si>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</si>
  <si>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</si>
  <si>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</si>
  <si>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</si>
  <si>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</si>
  <si>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</si>
  <si>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</si>
  <si>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</si>
  <si>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</si>
  <si>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</si>
  <si>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</si>
  <si>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</si>
  <si>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</si>
  <si>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</si>
  <si>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</si>
  <si>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</si>
  <si>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</si>
  <si>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</si>
  <si>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</si>
  <si>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</si>
  <si>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</si>
  <si>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</si>
  <si>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</si>
  <si>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</si>
  <si>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</si>
  <si>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</si>
  <si>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</si>
  <si>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</si>
  <si>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</si>
  <si>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</si>
  <si>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</si>
  <si>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</si>
  <si>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</si>
  <si>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</si>
  <si>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</si>
  <si>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</si>
  <si>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</si>
  <si>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</si>
  <si>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</si>
  <si>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</si>
  <si>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</si>
  <si>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</si>
  <si>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</si>
  <si>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</si>
  <si>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</si>
  <si>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</si>
  <si>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</si>
  <si>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</si>
  <si>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</si>
  <si>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</si>
  <si>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</si>
  <si>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</si>
  <si>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</si>
  <si>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</si>
  <si>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</si>
  <si>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</si>
  <si>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</si>
  <si>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</si>
  <si>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</si>
  <si>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</si>
  <si>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</si>
  <si>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</si>
  <si>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</si>
  <si>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</si>
  <si>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</si>
  <si>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</si>
  <si>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</si>
  <si>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</si>
  <si>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</si>
  <si>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</si>
  <si>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</si>
  <si>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</si>
  <si>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</si>
  <si>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</si>
  <si>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</si>
  <si>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</si>
  <si>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</si>
  <si>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</si>
  <si>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</si>
  <si>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</si>
  <si>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</si>
  <si>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</si>
  <si>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</si>
  <si>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</si>
  <si>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</si>
  <si>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</si>
  <si>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</si>
  <si>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</si>
  <si>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</si>
  <si>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</si>
  <si>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</si>
  <si>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</si>
  <si>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</si>
  <si>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</si>
  <si>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</si>
  <si>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</si>
  <si>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</si>
  <si>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</si>
  <si>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</si>
  <si>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</si>
  <si>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</si>
  <si>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</si>
  <si>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</si>
  <si>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</si>
  <si>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</si>
  <si>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</si>
  <si>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</si>
  <si>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</si>
  <si>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</si>
  <si>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</si>
  <si>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</si>
  <si>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</si>
  <si>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</si>
  <si>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</si>
  <si>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</si>
  <si>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</si>
  <si>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</si>
  <si>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</si>
  <si>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</si>
  <si>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</si>
  <si>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</si>
  <si>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</si>
  <si>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</si>
  <si>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</si>
  <si>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</si>
  <si>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</si>
  <si>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</si>
  <si>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</si>
  <si>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</si>
  <si>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</si>
  <si>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</si>
  <si>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</si>
  <si>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</si>
  <si>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</si>
  <si>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</si>
  <si>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</si>
  <si>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</si>
  <si>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</si>
  <si>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</si>
  <si>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</si>
  <si>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</si>
  <si>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</si>
  <si>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</si>
  <si>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</si>
  <si>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</si>
  <si>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</si>
  <si>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</si>
  <si>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</si>
  <si>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</si>
  <si>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</si>
  <si>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</si>
  <si>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</si>
  <si>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</si>
  <si>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</si>
  <si>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</si>
  <si>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</si>
  <si>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</si>
  <si>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</si>
  <si>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</si>
  <si>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</si>
  <si>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</si>
  <si>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</si>
  <si>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</si>
  <si>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</si>
  <si>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</si>
  <si>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</si>
  <si>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</si>
  <si>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</si>
  <si>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</si>
  <si>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</si>
  <si>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</si>
  <si>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</si>
  <si>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</si>
  <si>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</si>
  <si>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</si>
  <si>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</si>
  <si>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</si>
  <si>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</si>
  <si>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</si>
  <si>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</si>
  <si>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</si>
  <si>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</si>
  <si>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</si>
  <si>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</si>
  <si>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</si>
  <si>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</si>
  <si>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</si>
  <si>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</si>
  <si>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</si>
  <si>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</si>
  <si>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</si>
  <si>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</si>
  <si>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</si>
  <si>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</si>
  <si>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</si>
  <si>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</si>
  <si>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</si>
  <si>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</si>
  <si>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</si>
  <si>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</si>
  <si>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</si>
  <si>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</si>
  <si>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</si>
  <si>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</si>
  <si>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</si>
  <si>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</si>
  <si>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</si>
  <si>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</si>
  <si>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</si>
  <si>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</si>
  <si>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</si>
  <si>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</si>
  <si>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</si>
  <si>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</si>
  <si>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</si>
  <si>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</si>
  <si>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</si>
  <si>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</si>
  <si>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</si>
  <si>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</si>
  <si>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</si>
  <si>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</si>
  <si>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</si>
  <si>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</si>
  <si>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</si>
  <si>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</si>
  <si>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</si>
  <si>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</si>
  <si>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</si>
  <si>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</si>
  <si>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</si>
  <si>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</si>
  <si>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</si>
  <si>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</si>
  <si>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</si>
  <si>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</si>
  <si>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</si>
  <si>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</si>
  <si>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</si>
  <si>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</si>
  <si>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</si>
  <si>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</si>
  <si>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</si>
  <si>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</si>
  <si>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</si>
  <si>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</si>
  <si>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</si>
  <si>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</si>
  <si>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</si>
  <si>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</si>
  <si>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</si>
  <si>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</si>
  <si>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</si>
  <si>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</si>
  <si>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</si>
  <si>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</si>
  <si>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</si>
  <si>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</si>
  <si>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</si>
  <si>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</si>
  <si>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</si>
  <si>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</si>
  <si>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</si>
  <si>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</si>
  <si>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</si>
  <si>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</si>
  <si>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</si>
  <si>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</si>
  <si>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</si>
  <si>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</si>
  <si>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</si>
  <si>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</si>
  <si>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</si>
  <si>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</si>
  <si>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</si>
  <si>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</si>
  <si>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</si>
  <si>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</si>
  <si>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</si>
  <si>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</si>
  <si>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</si>
  <si>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</si>
  <si>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</si>
  <si>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</si>
  <si>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</si>
  <si>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</si>
  <si>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</si>
  <si>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</si>
  <si>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</si>
  <si>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</si>
  <si>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</si>
  <si>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</si>
  <si>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</si>
  <si>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</si>
  <si>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</si>
  <si>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</si>
  <si>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</si>
  <si>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</si>
  <si>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</si>
  <si>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</si>
  <si>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</si>
  <si>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</si>
  <si>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</si>
  <si>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</si>
  <si>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</si>
  <si>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</si>
  <si>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</si>
  <si>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</si>
  <si>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</si>
  <si>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</si>
  <si>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</si>
  <si>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</si>
  <si>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</si>
  <si>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</si>
  <si>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</si>
  <si>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</si>
  <si>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</si>
  <si>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</si>
  <si>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</si>
  <si>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</si>
  <si>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</si>
  <si>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</si>
  <si>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</si>
  <si>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</si>
  <si>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</si>
  <si>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</si>
  <si>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</si>
  <si>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</si>
  <si>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</si>
  <si>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</si>
  <si>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</si>
  <si>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</si>
  <si>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</si>
  <si>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</si>
  <si>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</si>
  <si>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</si>
  <si>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</si>
  <si>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</si>
  <si>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</si>
  <si>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</si>
  <si>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</si>
  <si>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</si>
  <si>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</si>
  <si>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</si>
  <si>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</si>
  <si>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</si>
  <si>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</si>
  <si>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</si>
  <si>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</si>
  <si>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</si>
  <si>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</si>
  <si>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</si>
  <si>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</si>
  <si>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</si>
  <si>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</si>
  <si>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</si>
  <si>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</si>
  <si>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</si>
  <si>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</si>
  <si>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</si>
  <si>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</si>
  <si>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</si>
  <si>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</si>
  <si>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</si>
  <si>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</si>
  <si>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</si>
  <si>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</si>
  <si>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</si>
  <si>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</si>
  <si>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</si>
  <si>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</si>
  <si>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</si>
  <si>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</si>
  <si>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</si>
  <si>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</si>
  <si>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</si>
  <si>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</si>
  <si>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</si>
  <si>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</si>
  <si>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</si>
  <si>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</si>
  <si>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</si>
  <si>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</si>
  <si>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</si>
  <si>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</si>
  <si>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</si>
  <si>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</si>
  <si>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</si>
  <si>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</si>
  <si>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</si>
  <si>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</si>
  <si>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</si>
  <si>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</si>
  <si>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</si>
  <si>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</si>
  <si>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</si>
  <si>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</si>
  <si>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</si>
  <si>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</si>
  <si>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</si>
  <si>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</si>
  <si>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</si>
  <si>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</si>
  <si>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</si>
  <si>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</si>
  <si>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</si>
  <si>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</si>
  <si>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</si>
  <si>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</si>
  <si>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</si>
  <si>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</si>
  <si>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</si>
  <si>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</si>
  <si>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</si>
  <si>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</si>
  <si>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</si>
  <si>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</si>
  <si>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</si>
  <si>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</si>
  <si>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</si>
  <si>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</si>
  <si>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</si>
  <si>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</si>
  <si>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</si>
  <si>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</si>
  <si>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</si>
  <si>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</si>
  <si>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</si>
  <si>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</si>
  <si>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</si>
  <si>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</si>
  <si>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</si>
  <si>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</si>
  <si>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</si>
  <si>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</si>
  <si>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</si>
  <si>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</si>
  <si>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</si>
  <si>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</si>
  <si>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</si>
  <si>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</si>
  <si>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</si>
  <si>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</si>
  <si>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</si>
  <si>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</si>
  <si>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</si>
  <si>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</si>
  <si>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</si>
  <si>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</si>
  <si>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</si>
  <si>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</si>
  <si>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</si>
  <si>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</si>
  <si>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</si>
  <si>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</si>
  <si>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</si>
  <si>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</si>
  <si>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</si>
  <si>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</si>
  <si>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</si>
  <si>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</si>
  <si>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</si>
  <si>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</si>
  <si>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</si>
  <si>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</si>
  <si>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</si>
  <si>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</si>
  <si>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</si>
  <si>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</si>
  <si>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</si>
  <si>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</si>
  <si>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</si>
  <si>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</si>
  <si>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</si>
  <si>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</si>
  <si>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</si>
  <si>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</si>
  <si>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</si>
  <si>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</si>
  <si>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</si>
  <si>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</si>
  <si>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</si>
  <si>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</si>
  <si>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</si>
  <si>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</si>
  <si>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</si>
  <si>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</si>
  <si>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</si>
  <si>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</si>
  <si>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</si>
  <si>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</si>
  <si>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</si>
  <si>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</si>
  <si>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</si>
  <si>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</si>
  <si>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</si>
  <si>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</si>
  <si>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</si>
  <si>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</si>
  <si>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</si>
  <si>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</si>
  <si>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</si>
  <si>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</si>
  <si>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</si>
  <si>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</si>
  <si>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</si>
  <si>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</si>
  <si>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</si>
  <si>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</si>
  <si>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</si>
  <si>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</si>
  <si>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</si>
  <si>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</si>
  <si>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</si>
  <si>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</si>
  <si>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</si>
  <si>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</si>
  <si>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</si>
  <si>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</si>
  <si>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</si>
  <si>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</si>
  <si>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</si>
  <si>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</si>
  <si>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</si>
  <si>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</si>
  <si>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</si>
  <si>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</si>
  <si>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</si>
  <si>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</si>
  <si>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</si>
  <si>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</si>
  <si>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</si>
  <si>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</si>
  <si>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</si>
  <si>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</si>
  <si>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</si>
  <si>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</si>
  <si>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</si>
  <si>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</si>
  <si>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</si>
  <si>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</si>
  <si>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</si>
  <si>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</si>
  <si>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</si>
  <si>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</si>
  <si>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</si>
  <si>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</si>
  <si>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</si>
  <si>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</si>
  <si>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</si>
  <si>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</si>
  <si>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</si>
  <si>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</si>
  <si>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</si>
  <si>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</si>
  <si>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</si>
  <si>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</si>
  <si>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</si>
  <si>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</si>
  <si>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</si>
  <si>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</si>
  <si>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</si>
  <si>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</si>
  <si>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</si>
  <si>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</si>
  <si>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</si>
  <si>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</si>
  <si>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</si>
  <si>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</si>
  <si>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</si>
  <si>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</si>
  <si>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</si>
  <si>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</si>
  <si>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</si>
  <si>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</si>
  <si>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</si>
  <si>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</si>
  <si>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</si>
  <si>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</si>
  <si>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</si>
  <si>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</si>
  <si>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</si>
  <si>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</si>
  <si>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</si>
  <si>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</si>
  <si>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</si>
  <si>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</si>
  <si>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</si>
  <si>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</si>
  <si>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</si>
  <si>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</si>
  <si>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</si>
  <si>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</si>
  <si>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</si>
  <si>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</si>
  <si>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</si>
  <si>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</si>
  <si>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</si>
  <si>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</si>
  <si>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</si>
  <si>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</si>
  <si>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</si>
  <si>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</si>
  <si>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</si>
  <si>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</si>
  <si>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</si>
  <si>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</si>
  <si>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</si>
  <si>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</si>
  <si>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</si>
  <si>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</si>
  <si>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</si>
  <si>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</si>
  <si>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</si>
  <si>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</si>
  <si>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</si>
  <si>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</si>
  <si>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</si>
  <si>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</si>
  <si>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</si>
  <si>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</si>
  <si>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</si>
  <si>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</si>
  <si>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</si>
  <si>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</si>
  <si>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</si>
  <si>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</si>
  <si>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</si>
  <si>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</si>
  <si>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</si>
  <si>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</si>
  <si>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</si>
  <si>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</si>
  <si>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</si>
  <si>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</si>
  <si>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</si>
  <si>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</si>
  <si>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</si>
  <si>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</si>
  <si>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</si>
  <si>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</si>
  <si>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</si>
  <si>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</si>
  <si>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</si>
  <si>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</si>
  <si>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</si>
  <si>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</si>
  <si>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</si>
  <si>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</si>
  <si>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</si>
  <si>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</si>
  <si>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</si>
  <si>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</si>
  <si>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</si>
  <si>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</si>
  <si>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</si>
  <si>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</si>
  <si>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</si>
  <si>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</si>
  <si>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</si>
  <si>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</si>
  <si>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</si>
  <si>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</si>
  <si>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</si>
  <si>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</si>
  <si>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</si>
  <si>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</si>
  <si>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</si>
  <si>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</si>
  <si>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</si>
  <si>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</si>
  <si>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</si>
  <si>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</si>
  <si>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</si>
  <si>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</si>
  <si>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</si>
  <si>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</si>
  <si>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</si>
  <si>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</si>
  <si>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</si>
  <si>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</si>
  <si>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</si>
  <si>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</si>
  <si>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</si>
  <si>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</si>
  <si>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</si>
  <si>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</si>
  <si>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</si>
  <si>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</si>
  <si>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</si>
  <si>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</si>
  <si>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</si>
  <si>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</si>
  <si>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</si>
  <si>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</si>
  <si>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</si>
  <si>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</si>
  <si>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</si>
  <si>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</si>
  <si>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</si>
  <si>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</si>
  <si>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</si>
  <si>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</si>
  <si>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</si>
  <si>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</si>
  <si>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</si>
  <si>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</si>
  <si>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</si>
  <si>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</si>
  <si>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</si>
  <si>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</si>
  <si>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</si>
  <si>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</si>
  <si>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</si>
  <si>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</si>
  <si>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</si>
  <si>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</si>
  <si>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</si>
  <si>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</si>
  <si>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</si>
  <si>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</si>
  <si>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</si>
  <si>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</si>
  <si>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</si>
  <si>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</si>
  <si>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</si>
  <si>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</si>
  <si>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</si>
  <si>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</si>
  <si>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</si>
  <si>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</si>
  <si>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</si>
  <si>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</si>
  <si>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</si>
  <si>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</si>
  <si>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</si>
  <si>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</si>
  <si>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</si>
  <si>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</si>
  <si>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</si>
  <si>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</si>
  <si>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</si>
  <si>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</si>
  <si>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</si>
  <si>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</si>
  <si>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</si>
  <si>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</si>
  <si>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</si>
  <si>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</si>
  <si>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</si>
  <si>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</si>
  <si>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</si>
  <si>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</si>
  <si>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</si>
  <si>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</si>
  <si>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</si>
  <si>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</si>
  <si>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</si>
  <si>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</si>
  <si>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</si>
  <si>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</si>
  <si>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</si>
  <si>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</si>
  <si>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</si>
  <si>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</si>
  <si>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</si>
  <si>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</si>
  <si>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</si>
  <si>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</si>
  <si>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</si>
  <si>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</si>
  <si>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</si>
  <si>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</si>
  <si>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</si>
  <si>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</si>
  <si>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</si>
  <si>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</si>
  <si>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</si>
  <si>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</si>
  <si>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</si>
  <si>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</si>
  <si>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</si>
  <si>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</si>
  <si>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</si>
  <si>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</si>
  <si>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</si>
  <si>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</si>
  <si>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</si>
  <si>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</si>
  <si>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</si>
  <si>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</si>
  <si>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</si>
  <si>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</si>
  <si>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</si>
  <si>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</si>
  <si>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</si>
  <si>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</si>
  <si>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</si>
  <si>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</si>
  <si>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</si>
  <si>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</si>
  <si>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</si>
  <si>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</si>
  <si>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</si>
  <si>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</si>
  <si>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</si>
  <si>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</si>
  <si>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</si>
  <si>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</si>
  <si>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</si>
  <si>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</si>
  <si>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</si>
  <si>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</si>
  <si>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</si>
  <si>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</si>
  <si>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</si>
  <si>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</si>
  <si>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</si>
  <si>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</si>
  <si>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</si>
  <si>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</si>
  <si>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</si>
  <si>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</si>
  <si>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</si>
  <si>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</si>
  <si>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</si>
  <si>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</si>
  <si>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</si>
  <si>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</si>
  <si>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</si>
  <si>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</si>
  <si>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</si>
  <si>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</si>
  <si>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</si>
  <si>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</si>
  <si>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</si>
  <si>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</si>
  <si>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</si>
  <si>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</si>
  <si>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</si>
  <si>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</si>
  <si>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</si>
  <si>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</si>
  <si>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</si>
  <si>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</si>
  <si>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</si>
  <si>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</si>
  <si>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</si>
  <si>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</si>
  <si>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</si>
  <si>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</si>
  <si>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</si>
  <si>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</si>
  <si>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</si>
  <si>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</si>
  <si>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</si>
  <si>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</si>
  <si>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</si>
  <si>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</si>
  <si>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</si>
  <si>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</si>
  <si>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</si>
  <si>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</si>
  <si>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</si>
  <si>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</si>
  <si>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</si>
  <si>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</si>
  <si>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</si>
  <si>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</si>
  <si>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</si>
  <si>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</si>
  <si>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</si>
  <si>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</si>
  <si>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</si>
  <si>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</si>
  <si>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</si>
  <si>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</si>
  <si>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</si>
  <si>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</si>
  <si>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</si>
  <si>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</si>
  <si>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</si>
  <si>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</si>
  <si>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</si>
  <si>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</si>
  <si>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</si>
  <si>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</si>
  <si>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</si>
  <si>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</si>
  <si>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</si>
  <si>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</si>
  <si>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</si>
  <si>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</si>
  <si>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</si>
  <si>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</si>
  <si>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</si>
  <si>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</si>
  <si>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</si>
  <si>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</si>
  <si>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</si>
  <si>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</si>
  <si>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</si>
  <si>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</si>
  <si>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</si>
  <si>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</si>
  <si>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</si>
  <si>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</si>
  <si>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</si>
  <si>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</si>
  <si>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</si>
  <si>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</si>
  <si>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</si>
  <si>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</si>
  <si>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</si>
  <si>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</si>
  <si>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</si>
  <si>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</si>
  <si>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</si>
  <si>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</si>
  <si>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</si>
  <si>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</si>
  <si>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</si>
  <si>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</si>
  <si>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</si>
  <si>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</si>
  <si>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</si>
  <si>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</si>
  <si>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</si>
  <si>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</si>
  <si>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</si>
  <si>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</si>
  <si>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</si>
  <si>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</si>
  <si>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</si>
  <si>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</si>
  <si>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</si>
  <si>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</si>
  <si>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</si>
  <si>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</si>
  <si>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</si>
  <si>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</si>
  <si>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</si>
  <si>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</si>
  <si>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</si>
  <si>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</si>
  <si>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</si>
  <si>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</si>
  <si>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</si>
  <si>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</si>
  <si>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</si>
  <si>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</si>
  <si>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</si>
  <si>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</si>
  <si>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</si>
  <si>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</si>
  <si>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</si>
  <si>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</si>
  <si>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</si>
  <si>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</si>
  <si>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</si>
  <si>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</si>
  <si>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</si>
  <si>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</si>
  <si>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</si>
  <si>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</si>
  <si>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</si>
  <si>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</si>
  <si>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</si>
  <si>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</si>
  <si>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</si>
  <si>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</si>
  <si>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</si>
  <si>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</si>
  <si>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</si>
  <si>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</si>
  <si>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</si>
  <si>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</si>
  <si>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</si>
  <si>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</si>
  <si>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</si>
  <si>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</si>
  <si>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</si>
  <si>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</si>
  <si>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</si>
  <si>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</si>
  <si>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</si>
  <si>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</si>
  <si>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</si>
  <si>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</si>
  <si>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</si>
  <si>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</si>
  <si>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</si>
  <si>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</si>
  <si>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</si>
  <si>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</si>
  <si>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</si>
  <si>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</si>
  <si>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</si>
  <si>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</si>
  <si>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</si>
  <si>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</si>
  <si>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</si>
  <si>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</si>
  <si>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</si>
  <si>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</si>
  <si>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</si>
  <si>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</si>
  <si>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</si>
  <si>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</si>
  <si>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</si>
  <si>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</si>
  <si>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</si>
  <si>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</si>
  <si>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</si>
  <si>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</si>
  <si>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</si>
  <si>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</si>
  <si>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</si>
  <si>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</si>
  <si>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</si>
  <si>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</si>
  <si>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</si>
  <si>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</si>
  <si>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</si>
  <si>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</si>
  <si>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</si>
  <si>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</si>
  <si>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</si>
  <si>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</si>
  <si>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</si>
  <si>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</si>
  <si>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</si>
  <si>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</si>
  <si>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</si>
  <si>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</si>
  <si>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</si>
  <si>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</si>
  <si>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</si>
  <si>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</si>
  <si>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</si>
  <si>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</si>
  <si>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</si>
  <si>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</si>
  <si>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</si>
  <si>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</si>
  <si>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</si>
  <si>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</si>
  <si>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</si>
  <si>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</si>
  <si>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</si>
  <si>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</si>
  <si>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</si>
  <si>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</si>
  <si>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</si>
  <si>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</si>
  <si>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</si>
  <si>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</si>
  <si>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</si>
  <si>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</si>
  <si>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</si>
  <si>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</si>
  <si>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</si>
  <si>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</si>
  <si>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</si>
  <si>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</si>
  <si>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</si>
  <si>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</si>
  <si>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</si>
  <si>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</si>
  <si>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</si>
  <si>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</si>
  <si>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</si>
  <si>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</si>
  <si>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</si>
  <si>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</si>
  <si>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</si>
  <si>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</si>
  <si>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</si>
  <si>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</si>
  <si>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</si>
  <si>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</si>
  <si>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</si>
  <si>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</si>
  <si>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</si>
  <si>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</si>
  <si>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</si>
  <si>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</si>
  <si>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</si>
  <si>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</si>
  <si>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</si>
  <si>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</si>
  <si>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</si>
  <si>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</si>
  <si>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</si>
  <si>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</si>
  <si>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</si>
  <si>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</si>
  <si>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</si>
  <si>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</si>
  <si>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</si>
  <si>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</si>
  <si>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</si>
  <si>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</si>
  <si>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</si>
  <si>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</si>
  <si>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</si>
  <si>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</si>
  <si>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</si>
  <si>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</si>
  <si>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</si>
  <si>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</si>
  <si>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</si>
  <si>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</si>
  <si>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</si>
  <si>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</si>
  <si>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</si>
  <si>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</si>
  <si>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</si>
  <si>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</si>
  <si>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</si>
  <si>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</si>
  <si>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</si>
  <si>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</si>
  <si>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</si>
  <si>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</si>
  <si>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</si>
  <si>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</si>
  <si>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</si>
  <si>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</si>
  <si>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</si>
  <si>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</si>
  <si>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</si>
  <si>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</si>
  <si>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</si>
  <si>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</si>
  <si>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</si>
  <si>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</si>
  <si>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</si>
  <si>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</si>
  <si>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</si>
  <si>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</si>
  <si>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</si>
  <si>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</si>
  <si>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</si>
  <si>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</si>
  <si>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</si>
  <si>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</si>
  <si>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</si>
  <si>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</si>
  <si>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</si>
  <si>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</si>
  <si>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</si>
  <si>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</si>
  <si>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</si>
  <si>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</si>
  <si>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</si>
  <si>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</si>
  <si>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</si>
  <si>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</si>
  <si>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</si>
  <si>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</si>
  <si>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</si>
  <si>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</si>
  <si>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</si>
  <si>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</si>
  <si>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</si>
  <si>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</si>
  <si>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</si>
  <si>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</si>
  <si>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</si>
  <si>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</si>
  <si>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</si>
  <si>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</si>
  <si>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</si>
  <si>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</si>
  <si>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</si>
  <si>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</si>
  <si>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</si>
  <si>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</si>
  <si>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</si>
  <si>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</si>
  <si>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</si>
  <si>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</si>
  <si>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</si>
  <si>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</si>
  <si>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</si>
  <si>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</si>
  <si>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</si>
  <si>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</si>
  <si>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</si>
  <si>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</si>
  <si>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</si>
  <si>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</si>
  <si>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</si>
  <si>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</si>
  <si>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</si>
  <si>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</si>
  <si>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</si>
  <si>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</si>
  <si>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</si>
  <si>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</si>
  <si>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</si>
  <si>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</si>
  <si>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</si>
  <si>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</si>
  <si>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</si>
  <si>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</si>
  <si>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</si>
  <si>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</si>
  <si>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</si>
  <si>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</si>
  <si>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</si>
  <si>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</si>
  <si>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</si>
  <si>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</si>
  <si>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</si>
  <si>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</si>
  <si>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</si>
  <si>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</si>
  <si>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</si>
  <si>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</si>
  <si>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</si>
  <si>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</si>
  <si>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</si>
  <si>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</si>
  <si>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</si>
  <si>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</si>
  <si>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</si>
  <si>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</si>
  <si>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</si>
  <si>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</si>
  <si>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</si>
  <si>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</si>
  <si>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</si>
  <si>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</si>
  <si>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</si>
  <si>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</si>
  <si>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</si>
  <si>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</si>
  <si>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</si>
  <si>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</si>
  <si>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</si>
  <si>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</si>
  <si>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</si>
  <si>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</si>
  <si>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</si>
  <si>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</si>
  <si>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</si>
  <si>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</si>
  <si>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</si>
  <si>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</si>
  <si>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</si>
  <si>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</si>
  <si>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</si>
  <si>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</si>
  <si>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</si>
  <si>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</si>
  <si>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</si>
  <si>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</si>
  <si>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</si>
  <si>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</si>
  <si>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</si>
  <si>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</si>
  <si>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</si>
  <si>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</si>
  <si>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</si>
  <si>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</si>
  <si>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</si>
  <si>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</si>
  <si>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</si>
  <si>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</si>
  <si>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</si>
  <si>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</si>
  <si>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</si>
  <si>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</si>
  <si>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</si>
  <si>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</si>
  <si>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</si>
  <si>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</si>
  <si>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</si>
  <si>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</si>
  <si>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</si>
  <si>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</si>
  <si>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</si>
  <si>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</si>
  <si>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</si>
  <si>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</si>
  <si>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</si>
  <si>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</si>
  <si>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</si>
  <si>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</si>
  <si>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</si>
  <si>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</si>
  <si>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</si>
  <si>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</si>
  <si>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</si>
  <si>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</si>
  <si>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</si>
  <si>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</si>
  <si>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</si>
  <si>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</si>
  <si>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</si>
  <si>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</si>
  <si>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</si>
  <si>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</si>
  <si>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</si>
  <si>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</si>
  <si>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</si>
  <si>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</si>
  <si>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</si>
  <si>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</si>
  <si>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</si>
  <si>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</si>
  <si>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</si>
  <si>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</si>
  <si>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</si>
  <si>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</si>
  <si>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</si>
  <si>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</si>
  <si>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</si>
  <si>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</si>
  <si>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</si>
  <si>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</si>
  <si>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</si>
  <si>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</si>
  <si>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</si>
  <si>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</si>
  <si>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</si>
  <si>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</si>
  <si>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</si>
  <si>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</si>
  <si>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</si>
  <si>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</si>
  <si>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</si>
  <si>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</si>
  <si>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</si>
  <si>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</si>
  <si>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</si>
  <si>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</si>
  <si>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</si>
  <si>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</si>
  <si>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</si>
  <si>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</si>
  <si>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</si>
  <si>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</si>
  <si>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</si>
  <si>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</si>
  <si>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</si>
  <si>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</si>
  <si>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</si>
  <si>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</si>
  <si>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</si>
  <si>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</si>
  <si>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</si>
  <si>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</si>
  <si>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</si>
  <si>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</si>
  <si>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</si>
  <si>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</si>
  <si>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</si>
  <si>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</si>
  <si>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</si>
  <si>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</si>
  <si>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</si>
  <si>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</si>
  <si>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</si>
  <si>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</si>
  <si>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</si>
  <si>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</si>
  <si>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</si>
  <si>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</si>
  <si>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</si>
  <si>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</si>
  <si>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</si>
  <si>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</si>
  <si>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</si>
  <si>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</si>
  <si>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</si>
  <si>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</si>
  <si>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</si>
  <si>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</si>
  <si>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</si>
  <si>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</si>
  <si>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</si>
  <si>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</si>
  <si>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</si>
  <si>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</si>
  <si>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</si>
  <si>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</si>
  <si>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</si>
  <si>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</si>
  <si>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</si>
  <si>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</si>
  <si>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</si>
  <si>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</si>
  <si>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</si>
  <si>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</si>
  <si>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</si>
  <si>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</si>
  <si>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</si>
  <si>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</si>
  <si>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</si>
  <si>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</si>
  <si>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</si>
  <si>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</si>
  <si>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</si>
  <si>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</si>
  <si>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</si>
  <si>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</si>
  <si>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</si>
  <si>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</si>
  <si>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</si>
  <si>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</si>
  <si>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</si>
  <si>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</si>
  <si>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</si>
  <si>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</si>
  <si>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</si>
  <si>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</si>
  <si>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</si>
  <si>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</si>
  <si>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</si>
  <si>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</si>
  <si>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</si>
  <si>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</si>
  <si>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</si>
  <si>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</si>
  <si>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</si>
  <si>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</si>
  <si>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</si>
  <si>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</si>
  <si>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</si>
  <si>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</si>
  <si>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</si>
  <si>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</si>
  <si>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</si>
  <si>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</si>
  <si>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</si>
  <si>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</si>
  <si>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</si>
  <si>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</si>
  <si>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</si>
  <si>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</si>
  <si>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</si>
  <si>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</si>
  <si>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</si>
  <si>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</si>
  <si>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</si>
  <si>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</si>
  <si>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</si>
  <si>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</si>
  <si>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</si>
  <si>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</si>
  <si>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</si>
  <si>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</si>
  <si>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</si>
  <si>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</si>
  <si>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</si>
  <si>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</si>
  <si>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</si>
  <si>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</si>
  <si>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</si>
  <si>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</si>
  <si>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</si>
  <si>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</si>
  <si>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</si>
  <si>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</si>
  <si>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</si>
  <si>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</si>
  <si>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</si>
  <si>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</si>
  <si>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</si>
  <si>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</si>
  <si>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</si>
  <si>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</si>
  <si>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</si>
  <si>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</si>
  <si>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</si>
  <si>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</si>
  <si>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</si>
  <si>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</si>
  <si>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</si>
  <si>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</si>
  <si>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</si>
  <si>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</si>
  <si>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</si>
  <si>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</si>
  <si>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</si>
  <si>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</si>
  <si>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</si>
  <si>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</si>
  <si>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</si>
  <si>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</si>
  <si>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</si>
  <si>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</si>
  <si>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</si>
  <si>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</si>
  <si>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</si>
  <si>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</si>
  <si>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</si>
  <si>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</si>
  <si>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</si>
  <si>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</si>
  <si>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</si>
  <si>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</si>
  <si>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</si>
  <si>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</si>
  <si>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</si>
  <si>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</si>
  <si>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</si>
  <si>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</si>
  <si>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</si>
  <si>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</si>
  <si>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</si>
  <si>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</si>
  <si>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</si>
  <si>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</si>
  <si>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</si>
  <si>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</si>
  <si>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</si>
  <si>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</si>
  <si>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</si>
  <si>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</si>
  <si>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</si>
  <si>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</si>
  <si>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</si>
  <si>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</si>
  <si>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</si>
  <si>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</si>
  <si>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</si>
  <si>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</si>
  <si>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</si>
  <si>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</si>
  <si>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</si>
  <si>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</si>
  <si>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</si>
  <si>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</si>
  <si>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</si>
  <si>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</si>
  <si>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</si>
  <si>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</si>
  <si>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</si>
  <si>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</si>
  <si>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</si>
  <si>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</si>
  <si>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</si>
  <si>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</si>
  <si>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</si>
  <si>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</si>
  <si>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</si>
  <si>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</si>
  <si>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</si>
  <si>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</si>
  <si>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</si>
  <si>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</si>
  <si>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</si>
  <si>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</si>
  <si>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</si>
  <si>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</si>
  <si>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</si>
  <si>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</si>
  <si>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</si>
  <si>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</si>
  <si>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</si>
  <si>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</si>
  <si>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</si>
  <si>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</si>
  <si>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</si>
  <si>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</si>
  <si>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</si>
  <si>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</si>
  <si>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</si>
  <si>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</si>
  <si>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</si>
  <si>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</si>
  <si>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</si>
  <si>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</si>
  <si>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</si>
  <si>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</si>
  <si>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</si>
  <si>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</si>
  <si>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</si>
  <si>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</si>
  <si>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</si>
  <si>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</si>
  <si>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</si>
  <si>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</si>
  <si>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</si>
  <si>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</si>
  <si>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</si>
  <si>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</si>
  <si>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</si>
  <si>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</si>
  <si>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</si>
  <si>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</si>
  <si>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</si>
  <si>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</si>
  <si>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</si>
  <si>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</si>
  <si>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</si>
  <si>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</si>
  <si>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</si>
  <si>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</si>
  <si>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</si>
  <si>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</si>
  <si>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</si>
  <si>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</si>
  <si>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</si>
  <si>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</si>
  <si>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</si>
  <si>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</si>
  <si>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</si>
  <si>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</si>
  <si>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</si>
  <si>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</si>
  <si>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</si>
  <si>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</si>
  <si>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</si>
  <si>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</si>
  <si>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</si>
  <si>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</si>
  <si>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</si>
  <si>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</si>
  <si>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</si>
  <si>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</si>
  <si>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</si>
  <si>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</si>
  <si>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</si>
  <si>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</si>
  <si>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</si>
  <si>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</si>
  <si>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</si>
  <si>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</si>
  <si>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</si>
  <si>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</si>
  <si>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</si>
  <si>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</si>
  <si>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</si>
  <si>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</si>
  <si>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</si>
  <si>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</si>
  <si>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</si>
  <si>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</si>
  <si>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</si>
  <si>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</si>
  <si>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</si>
  <si>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</si>
  <si>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</si>
  <si>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</si>
  <si>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</si>
  <si>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</si>
  <si>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</si>
  <si>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</si>
  <si>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</si>
  <si>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</si>
  <si>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</si>
  <si>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</si>
  <si>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</si>
  <si>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</si>
  <si>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</si>
  <si>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</si>
  <si>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</si>
  <si>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</si>
  <si>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</si>
  <si>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</si>
  <si>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</si>
  <si>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</si>
  <si>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</si>
  <si>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</si>
  <si>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</si>
  <si>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</si>
  <si>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</si>
  <si>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</si>
  <si>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</si>
  <si>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</si>
  <si>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</si>
  <si>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</si>
  <si>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</si>
  <si>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</si>
  <si>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</si>
  <si>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</si>
  <si>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</si>
  <si>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</si>
  <si>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</si>
  <si>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</si>
  <si>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</si>
  <si>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</si>
  <si>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</si>
  <si>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</si>
  <si>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</si>
  <si>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</si>
  <si>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</si>
  <si>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</si>
  <si>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</si>
  <si>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</si>
  <si>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</si>
  <si>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</si>
  <si>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</si>
  <si>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</si>
  <si>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</si>
  <si>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</si>
  <si>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</si>
  <si>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</si>
  <si>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</si>
  <si>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</si>
  <si>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</si>
  <si>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</si>
  <si>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</si>
  <si>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</si>
  <si>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</si>
  <si>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</si>
  <si>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</si>
  <si>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</si>
  <si>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</si>
  <si>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</si>
  <si>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</si>
  <si>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</si>
  <si>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</si>
  <si>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</si>
  <si>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</si>
  <si>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</si>
  <si>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</si>
  <si>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</si>
  <si>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</si>
  <si>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</si>
  <si>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</si>
  <si>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</si>
  <si>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</si>
  <si>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</si>
  <si>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</si>
  <si>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</si>
  <si>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</si>
  <si>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</si>
  <si>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</si>
  <si>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</si>
  <si>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</si>
  <si>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</si>
  <si>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</si>
  <si>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</si>
  <si>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</si>
  <si>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</si>
  <si>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</si>
  <si>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</si>
  <si>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</si>
  <si>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</si>
  <si>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</si>
  <si>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</si>
  <si>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</si>
  <si>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</si>
  <si>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</si>
  <si>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</si>
  <si>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</si>
  <si>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</si>
  <si>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</si>
  <si>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</si>
  <si>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</si>
  <si>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</si>
  <si>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</si>
  <si>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</si>
  <si>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</si>
  <si>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</si>
  <si>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</si>
  <si>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</si>
  <si>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</si>
  <si>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</si>
  <si>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</si>
  <si>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</si>
  <si>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</si>
  <si>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</si>
  <si>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</si>
  <si>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</si>
  <si>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</si>
  <si>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</si>
  <si>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</si>
  <si>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</si>
  <si>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</si>
  <si>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</si>
  <si>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</si>
  <si>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</si>
  <si>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</si>
  <si>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</si>
  <si>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</si>
  <si>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</si>
  <si>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</si>
  <si>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</si>
  <si>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</si>
  <si>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</si>
  <si>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</si>
  <si>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</si>
  <si>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</si>
  <si>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</si>
  <si>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</si>
  <si>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</si>
  <si>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</si>
  <si>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</si>
  <si>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</si>
  <si>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</si>
  <si>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</si>
  <si>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</si>
  <si>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</si>
  <si>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</si>
  <si>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</si>
  <si>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</si>
  <si>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</si>
  <si>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</si>
  <si>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</si>
  <si>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</si>
  <si>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</si>
  <si>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</si>
  <si>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</si>
  <si>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</si>
  <si>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</si>
  <si>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</si>
  <si>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</si>
  <si>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</si>
  <si>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</si>
  <si>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</si>
  <si>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</si>
  <si>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</si>
  <si>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</si>
  <si>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</si>
  <si>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</si>
  <si>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</si>
  <si>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</si>
  <si>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</si>
  <si>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</si>
  <si>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</si>
  <si>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</si>
  <si>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</si>
  <si>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</si>
  <si>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</si>
  <si>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</si>
  <si>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</si>
  <si>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</si>
  <si>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</si>
  <si>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</si>
  <si>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</si>
  <si>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</si>
  <si>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</si>
  <si>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</si>
  <si>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</si>
  <si>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</si>
  <si>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</si>
  <si>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</si>
  <si>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</si>
  <si>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</si>
  <si>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</si>
  <si>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</si>
  <si>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</si>
  <si>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</si>
  <si>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</si>
  <si>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</si>
  <si>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</si>
  <si>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</si>
  <si>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</si>
  <si>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</si>
  <si>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</si>
  <si>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</si>
  <si>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</si>
  <si>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</si>
  <si>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</si>
  <si>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</si>
  <si>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</si>
  <si>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</si>
  <si>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</si>
  <si>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</si>
  <si>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</si>
  <si>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</si>
  <si>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</si>
  <si>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</si>
  <si>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</si>
  <si>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</si>
  <si>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</si>
  <si>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</si>
  <si>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</si>
  <si>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</si>
  <si>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</si>
  <si>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</si>
  <si>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</si>
  <si>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</si>
  <si>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</si>
  <si>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</si>
  <si>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</si>
  <si>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</si>
  <si>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</si>
  <si>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</si>
  <si>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</si>
  <si>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</si>
  <si>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</si>
  <si>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</si>
  <si>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</si>
  <si>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</si>
  <si>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</si>
  <si>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</si>
  <si>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</si>
  <si>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</si>
  <si>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</si>
  <si>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</si>
  <si>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</si>
  <si>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</si>
  <si>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</si>
  <si>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</si>
  <si>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</si>
  <si>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</si>
  <si>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</si>
  <si>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</si>
  <si>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</si>
  <si>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</si>
  <si>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</si>
  <si>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</si>
  <si>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</si>
  <si>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</si>
  <si>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</si>
  <si>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</si>
  <si>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</si>
  <si>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</si>
  <si>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</si>
  <si>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</si>
  <si>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</si>
  <si>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</si>
  <si>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</si>
  <si>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</si>
  <si>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</si>
  <si>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</si>
  <si>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</si>
  <si>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</si>
  <si>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</si>
  <si>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</si>
  <si>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</si>
  <si>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</si>
  <si>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</si>
  <si>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</si>
  <si>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</si>
  <si>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</si>
  <si>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</si>
  <si>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</si>
  <si>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</si>
  <si>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</si>
  <si>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</si>
  <si>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</si>
  <si>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</si>
  <si>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</si>
  <si>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</si>
  <si>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</si>
  <si>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</si>
  <si>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</si>
  <si>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</si>
  <si>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</si>
  <si>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</si>
  <si>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</si>
  <si>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</si>
  <si>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</si>
  <si>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</si>
  <si>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</si>
  <si>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</si>
  <si>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</si>
  <si>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</si>
  <si>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</si>
  <si>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</si>
  <si>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</si>
  <si>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</si>
  <si>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</si>
  <si>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</si>
  <si>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</si>
  <si>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</si>
  <si>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</si>
  <si>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</si>
  <si>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</si>
  <si>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</si>
  <si>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</si>
  <si>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</si>
  <si>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</si>
  <si>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</si>
  <si>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</si>
  <si>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</si>
  <si>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</si>
  <si>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</si>
  <si>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</si>
  <si>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</si>
  <si>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</si>
  <si>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</si>
  <si>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</si>
  <si>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</si>
  <si>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</si>
  <si>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</si>
  <si>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</si>
  <si>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</si>
  <si>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</si>
  <si>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</si>
  <si>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</si>
  <si>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</si>
  <si>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</si>
  <si>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</si>
  <si>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</si>
  <si>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</si>
  <si>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</si>
  <si>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</si>
  <si>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</si>
  <si>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</si>
  <si>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</si>
  <si>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</si>
  <si>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</si>
  <si>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</si>
  <si>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</si>
  <si>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</si>
  <si>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</si>
  <si>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</si>
  <si>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</si>
  <si>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</si>
  <si>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</si>
  <si>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</si>
  <si>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</si>
  <si>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</si>
  <si>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</si>
  <si>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</si>
  <si>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</si>
  <si>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</si>
  <si>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</si>
  <si>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</si>
  <si>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</si>
  <si>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</si>
  <si>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</si>
  <si>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</si>
  <si>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</si>
  <si>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</si>
  <si>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</si>
  <si>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</si>
  <si>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</si>
  <si>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</si>
  <si>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</si>
  <si>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</si>
  <si>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</si>
  <si>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</si>
  <si>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</si>
  <si>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</si>
  <si>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</si>
  <si>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</si>
  <si>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</si>
  <si>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</si>
  <si>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</si>
  <si>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</si>
  <si>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</si>
  <si>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</si>
  <si>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</si>
  <si>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</si>
  <si>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</si>
  <si>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</si>
  <si>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</si>
  <si>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</si>
  <si>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</si>
  <si>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</si>
  <si>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</si>
  <si>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</si>
  <si>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</si>
  <si>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</si>
  <si>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</si>
  <si>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</si>
  <si>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</si>
  <si>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</si>
  <si>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</si>
  <si>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</si>
  <si>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</si>
  <si>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</si>
  <si>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</si>
  <si>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</si>
  <si>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</si>
  <si>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</si>
  <si>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</si>
  <si>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</si>
  <si>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</si>
  <si>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</si>
  <si>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</si>
  <si>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</si>
  <si>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</si>
  <si>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</si>
  <si>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</si>
  <si>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</si>
  <si>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</si>
  <si>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</si>
  <si>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</si>
  <si>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</si>
  <si>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</si>
  <si>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</si>
  <si>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</si>
  <si>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</si>
  <si>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</si>
  <si>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</si>
  <si>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</si>
  <si>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</si>
  <si>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</si>
  <si>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</si>
  <si>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</si>
  <si>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</si>
  <si>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</si>
  <si>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</si>
  <si>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</si>
  <si>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</si>
  <si>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</si>
  <si>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</si>
  <si>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</si>
  <si>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</si>
  <si>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</si>
  <si>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</si>
  <si>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</si>
  <si>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</si>
  <si>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</si>
  <si>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</si>
  <si>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</si>
  <si>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</si>
  <si>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</si>
  <si>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</si>
  <si>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</si>
  <si>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</si>
  <si>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</si>
  <si>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</si>
  <si>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</si>
  <si>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</si>
  <si>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</si>
  <si>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</si>
  <si>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</si>
  <si>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</si>
  <si>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</si>
  <si>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</si>
  <si>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</si>
  <si>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</si>
  <si>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</si>
  <si>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</si>
  <si>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</si>
  <si>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</si>
  <si>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</si>
  <si>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</si>
  <si>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</si>
  <si>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</si>
  <si>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</si>
  <si>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</si>
  <si>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</si>
  <si>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</si>
  <si>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</si>
  <si>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</si>
  <si>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</si>
  <si>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</si>
  <si>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</si>
  <si>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</si>
  <si>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</si>
  <si>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</si>
  <si>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</si>
  <si>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</si>
  <si>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</si>
  <si>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</si>
  <si>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</si>
  <si>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</si>
  <si>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</si>
  <si>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</si>
  <si>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</si>
  <si>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</si>
  <si>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</si>
  <si>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</si>
  <si>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</si>
  <si>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</si>
  <si>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</si>
  <si>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</si>
  <si>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</si>
  <si>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</si>
  <si>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</si>
  <si>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</si>
  <si>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</si>
  <si>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</si>
  <si>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</si>
  <si>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</si>
  <si>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</si>
  <si>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</si>
  <si>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</si>
  <si>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</si>
  <si>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</si>
  <si>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</si>
  <si>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</si>
  <si>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</si>
  <si>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</si>
  <si>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</si>
  <si>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</si>
  <si>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</si>
  <si>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</si>
  <si>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</si>
  <si>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</si>
  <si>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</si>
  <si>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</si>
  <si>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</si>
  <si>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</si>
  <si>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</si>
  <si>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</si>
  <si>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</si>
  <si>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</si>
  <si>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</si>
  <si>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</si>
  <si>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</si>
  <si>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</si>
  <si>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</si>
  <si>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</si>
  <si>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</si>
  <si>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</si>
  <si>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</si>
  <si>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</si>
  <si>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</si>
  <si>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</si>
  <si>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</si>
  <si>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</si>
  <si>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</si>
  <si>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</si>
  <si>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</si>
  <si>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</si>
  <si>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</si>
  <si>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</si>
  <si>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</si>
  <si>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</si>
  <si>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</si>
  <si>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</si>
  <si>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</si>
  <si>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</si>
  <si>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</si>
  <si>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</si>
  <si>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</si>
  <si>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</si>
  <si>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</si>
  <si>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</si>
  <si>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</si>
  <si>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</si>
  <si>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</si>
  <si>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</si>
  <si>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</si>
  <si>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</si>
  <si>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</si>
  <si>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</si>
  <si>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</si>
  <si>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</si>
  <si>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</si>
  <si>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</si>
  <si>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</si>
  <si>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</si>
  <si>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</si>
  <si>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</si>
  <si>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</si>
  <si>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</si>
  <si>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</si>
  <si>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</si>
  <si>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</si>
  <si>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</si>
  <si>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</si>
  <si>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</si>
  <si>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</si>
  <si>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</si>
  <si>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</si>
  <si>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</si>
  <si>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</si>
  <si>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</si>
  <si>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</si>
  <si>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</si>
  <si>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</si>
  <si>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</si>
  <si>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</si>
  <si>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</si>
  <si>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</si>
  <si>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</si>
  <si>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</si>
  <si>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</si>
  <si>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</si>
  <si>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</si>
  <si>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</si>
  <si>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</si>
  <si>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</si>
  <si>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</si>
  <si>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</si>
  <si>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</si>
  <si>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</si>
  <si>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</si>
  <si>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</si>
  <si>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</si>
  <si>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</si>
  <si>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</si>
  <si>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</si>
  <si>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</si>
  <si>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</si>
  <si>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</si>
  <si>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</si>
  <si>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</si>
  <si>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</si>
  <si>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</si>
  <si>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</si>
  <si>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</si>
  <si>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</si>
  <si>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</si>
  <si>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</si>
  <si>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</si>
  <si>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</si>
  <si>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</si>
  <si>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</si>
  <si>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</si>
  <si>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</si>
  <si>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</si>
  <si>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</si>
  <si>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</si>
  <si>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</si>
  <si>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</si>
  <si>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</si>
  <si>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</si>
  <si>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</si>
  <si>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</si>
  <si>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</si>
  <si>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</si>
  <si>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</si>
  <si>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</si>
  <si>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</si>
  <si>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</si>
  <si>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</si>
  <si>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</si>
  <si>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</si>
  <si>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</si>
  <si>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</si>
  <si>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</si>
  <si>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</si>
  <si>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</si>
  <si>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</si>
  <si>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</si>
  <si>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</si>
  <si>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</si>
  <si>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</si>
  <si>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</si>
  <si>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</si>
  <si>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</si>
  <si>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</si>
  <si>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</si>
  <si>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</si>
  <si>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</si>
  <si>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</si>
  <si>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</si>
  <si>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</si>
  <si>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</si>
  <si>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</si>
  <si>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</si>
  <si>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</si>
  <si>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</si>
  <si>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</si>
  <si>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</si>
  <si>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</si>
  <si>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</si>
  <si>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</si>
  <si>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</si>
  <si>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</si>
  <si>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</si>
  <si>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</si>
  <si>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</si>
  <si>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</si>
  <si>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</si>
  <si>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</si>
  <si>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</si>
  <si>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</si>
  <si>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</si>
  <si>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</si>
  <si>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</si>
  <si>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</si>
  <si>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</si>
  <si>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</si>
  <si>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</si>
  <si>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</si>
  <si>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</si>
  <si>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</si>
  <si>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</si>
  <si>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</si>
  <si>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</si>
  <si>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</si>
  <si>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</si>
  <si>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</si>
  <si>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</si>
  <si>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</si>
  <si>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</si>
  <si>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</si>
  <si>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</si>
  <si>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</si>
  <si>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</si>
  <si>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</si>
  <si>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</si>
  <si>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</si>
  <si>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</si>
  <si>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</si>
  <si>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</si>
  <si>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</si>
  <si>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</si>
  <si>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</si>
  <si>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</si>
  <si>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</si>
  <si>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</si>
  <si>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</si>
  <si>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</si>
  <si>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</si>
  <si>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</si>
  <si>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</si>
  <si>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</si>
  <si>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</si>
  <si>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</si>
  <si>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</si>
  <si>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</si>
  <si>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</si>
  <si>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</si>
  <si>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</si>
  <si>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</si>
  <si>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</si>
  <si>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</si>
  <si>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</si>
  <si>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</si>
  <si>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</si>
  <si>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</si>
  <si>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</si>
  <si>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</si>
  <si>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</si>
  <si>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</si>
  <si>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</si>
  <si>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</si>
  <si>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</si>
  <si>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</si>
  <si>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</si>
  <si>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</si>
  <si>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</si>
  <si>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</si>
  <si>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</si>
  <si>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</si>
  <si>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</si>
  <si>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</si>
  <si>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</si>
  <si>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</si>
  <si>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</si>
  <si>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</si>
  <si>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</si>
  <si>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</si>
  <si>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</si>
  <si>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</si>
  <si>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</si>
  <si>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</si>
  <si>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</si>
  <si>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</si>
  <si>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</si>
  <si>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</si>
  <si>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</si>
  <si>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</si>
  <si>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</si>
  <si>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</si>
  <si>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</si>
  <si>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</si>
  <si>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</si>
  <si>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</si>
  <si>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</si>
  <si>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</si>
  <si>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</si>
  <si>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</si>
  <si>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</si>
  <si>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</si>
  <si>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</si>
  <si>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</si>
  <si>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</si>
  <si>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</si>
  <si>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</si>
  <si>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</si>
  <si>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</si>
  <si>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</si>
  <si>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</si>
  <si>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</si>
  <si>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</si>
  <si>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</si>
  <si>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</si>
  <si>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</si>
  <si>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</si>
  <si>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</si>
  <si>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</si>
  <si>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</si>
  <si>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</si>
  <si>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</si>
  <si>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</si>
  <si>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</si>
  <si>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</si>
  <si>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</si>
  <si>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</si>
  <si>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</si>
  <si>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</si>
  <si>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</si>
  <si>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</si>
  <si>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</si>
  <si>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</si>
  <si>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</si>
  <si>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</si>
  <si>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</si>
  <si>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</si>
  <si>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</si>
  <si>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</si>
  <si>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</si>
  <si>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</si>
  <si>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</si>
  <si>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</si>
  <si>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</si>
  <si>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</si>
  <si>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</si>
  <si>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</si>
  <si>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</si>
  <si>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</si>
  <si>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</si>
  <si>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</si>
  <si>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</si>
  <si>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</si>
  <si>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</si>
  <si>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</si>
  <si>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</si>
  <si>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</si>
  <si>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</si>
  <si>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</si>
  <si>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</si>
  <si>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</si>
  <si>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</si>
  <si>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</si>
  <si>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</si>
  <si>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</si>
  <si>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</si>
  <si>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</si>
  <si>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</si>
  <si>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</si>
  <si>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</si>
  <si>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</si>
  <si>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</si>
  <si>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</si>
  <si>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</si>
  <si>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</si>
  <si>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</si>
  <si>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</si>
  <si>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</si>
  <si>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</si>
  <si>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</si>
  <si>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</si>
  <si>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</si>
  <si>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</si>
  <si>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</si>
  <si>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</si>
  <si>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</si>
  <si>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</si>
  <si>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</si>
  <si>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</si>
  <si>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</si>
  <si>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</si>
  <si>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</si>
  <si>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</si>
  <si>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</si>
  <si>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</si>
  <si>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</si>
  <si>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</si>
  <si>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</si>
  <si>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</si>
  <si>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</si>
  <si>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</si>
  <si>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</si>
  <si>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</si>
  <si>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</si>
  <si>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</si>
  <si>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</si>
  <si>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</si>
  <si>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</si>
  <si>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</si>
  <si>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</si>
  <si>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</si>
  <si>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</si>
  <si>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</si>
  <si>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</si>
  <si>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</si>
  <si>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</si>
  <si>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</si>
  <si>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</si>
  <si>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</si>
  <si>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</si>
  <si>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</si>
  <si>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</si>
  <si>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</si>
  <si>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</si>
  <si>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</si>
  <si>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</si>
  <si>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</si>
  <si>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</si>
  <si>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</si>
  <si>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</si>
  <si>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</si>
  <si>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</si>
  <si>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</si>
  <si>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</si>
  <si>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</si>
  <si>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</si>
  <si>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</si>
  <si>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</si>
  <si>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</si>
  <si>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</si>
  <si>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</si>
  <si>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</si>
  <si>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</si>
  <si>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</si>
  <si>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</si>
  <si>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</si>
  <si>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</si>
  <si>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</si>
  <si>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</si>
  <si>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</si>
  <si>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</si>
  <si>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</si>
  <si>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</si>
  <si>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</si>
  <si>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</si>
  <si>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</si>
  <si>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</si>
  <si>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</si>
  <si>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</si>
  <si>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</si>
  <si>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</si>
  <si>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</si>
  <si>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</si>
  <si>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</si>
  <si>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</si>
  <si>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</si>
  <si>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</si>
  <si>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</si>
  <si>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</si>
  <si>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</si>
  <si>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</si>
  <si>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</si>
  <si>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</si>
  <si>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</si>
  <si>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</si>
  <si>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</si>
  <si>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</si>
  <si>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</si>
  <si>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</si>
  <si>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</si>
  <si>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</si>
  <si>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</si>
  <si>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</si>
  <si>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</si>
  <si>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</si>
  <si>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</si>
  <si>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</si>
  <si>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</si>
  <si>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</si>
  <si>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</si>
  <si>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</si>
  <si>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</si>
  <si>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</si>
  <si>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</si>
  <si>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</si>
  <si>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</si>
  <si>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</si>
  <si>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</si>
  <si>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</si>
  <si>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</si>
  <si>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</si>
  <si>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</si>
  <si>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</si>
  <si>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</si>
  <si>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</si>
  <si>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</si>
  <si>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</si>
  <si>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</si>
  <si>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</si>
  <si>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</si>
  <si>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</si>
  <si>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</si>
  <si>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</si>
  <si>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</si>
  <si>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</si>
  <si>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</si>
  <si>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</si>
  <si>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</si>
  <si>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</si>
  <si>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</si>
  <si>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</si>
  <si>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</si>
  <si>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</si>
  <si>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</si>
  <si>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</si>
  <si>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</si>
  <si>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</si>
  <si>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</si>
  <si>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</si>
  <si>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</si>
  <si>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</si>
  <si>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</si>
  <si>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</si>
  <si>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</si>
  <si>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</si>
  <si>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</si>
  <si>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</si>
  <si>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</si>
  <si>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</si>
  <si>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</si>
  <si>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</si>
  <si>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</si>
  <si>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</si>
  <si>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</si>
  <si>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</si>
  <si>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</si>
  <si>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</si>
  <si>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</si>
  <si>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</si>
  <si>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</si>
  <si>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</si>
  <si>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</si>
  <si>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</si>
  <si>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</si>
  <si>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</si>
  <si>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</si>
  <si>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</si>
  <si>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</si>
  <si>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</si>
  <si>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</si>
  <si>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</si>
  <si>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</si>
  <si>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</si>
  <si>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</si>
  <si>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</si>
  <si>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</si>
  <si>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</si>
  <si>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</si>
  <si>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</si>
  <si>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</si>
  <si>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</si>
  <si>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</si>
  <si>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</si>
  <si>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</si>
  <si>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</si>
  <si>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</si>
  <si>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</si>
  <si>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</si>
  <si>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</si>
  <si>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</si>
  <si>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</si>
  <si>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</si>
  <si>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</si>
  <si>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</si>
  <si>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</si>
  <si>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</si>
  <si>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</si>
  <si>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</si>
  <si>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</si>
  <si>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</si>
  <si>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</si>
  <si>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</si>
  <si>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</si>
  <si>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</si>
  <si>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</si>
  <si>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</si>
  <si>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</si>
  <si>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</si>
  <si>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</si>
  <si>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</si>
  <si>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</si>
  <si>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</si>
  <si>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</si>
  <si>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</si>
  <si>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</si>
  <si>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</si>
  <si>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</si>
  <si>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</si>
  <si>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</si>
  <si>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</si>
  <si>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</si>
  <si>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</si>
  <si>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</si>
  <si>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</si>
  <si>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</si>
  <si>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</si>
  <si>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</si>
  <si>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</si>
  <si>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</si>
  <si>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</si>
  <si>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</si>
  <si>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</si>
  <si>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</si>
  <si>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</si>
  <si>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</si>
  <si>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</si>
  <si>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</si>
  <si>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</si>
  <si>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</si>
  <si>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</si>
  <si>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</si>
  <si>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</si>
  <si>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</si>
  <si>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</si>
  <si>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</si>
  <si>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</si>
  <si>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</si>
  <si>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</si>
  <si>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</si>
  <si>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</si>
  <si>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</si>
  <si>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</si>
  <si>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</si>
  <si>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</si>
  <si>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</si>
  <si>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</si>
  <si>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</si>
  <si>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</si>
  <si>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</si>
  <si>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</si>
  <si>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</si>
  <si>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</si>
  <si>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</si>
  <si>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</si>
  <si>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</si>
  <si>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</si>
  <si>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</si>
  <si>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</si>
  <si>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</si>
  <si>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</si>
  <si>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</si>
  <si>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</si>
  <si>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</si>
  <si>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</si>
  <si>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</si>
  <si>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</si>
  <si>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</si>
  <si>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</si>
  <si>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</si>
  <si>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</si>
  <si>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</si>
  <si>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</si>
  <si>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</si>
  <si>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</si>
  <si>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</si>
  <si>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</si>
  <si>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</si>
  <si>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</si>
  <si>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</si>
  <si>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</si>
  <si>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</si>
  <si>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</si>
  <si>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</si>
  <si>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</si>
  <si>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</si>
  <si>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</si>
  <si>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</si>
  <si>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</si>
  <si>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</si>
  <si>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</si>
  <si>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</si>
  <si>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</si>
  <si>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</si>
  <si>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</si>
  <si>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</si>
  <si>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</si>
  <si>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</si>
  <si>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</si>
  <si>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</si>
  <si>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</si>
  <si>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</si>
  <si>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</si>
  <si>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</si>
  <si>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</si>
  <si>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</si>
  <si>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</si>
  <si>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</si>
  <si>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</si>
  <si>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</si>
  <si>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</si>
  <si>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</si>
  <si>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</si>
  <si>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</si>
  <si>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</si>
  <si>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</si>
  <si>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</si>
  <si>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</si>
  <si>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</si>
  <si>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</si>
  <si>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</si>
  <si>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</si>
  <si>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</si>
  <si>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</si>
  <si>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</si>
  <si>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</si>
  <si>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</si>
  <si>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</si>
  <si>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</si>
  <si>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</si>
  <si>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</si>
  <si>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</si>
  <si>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</si>
  <si>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</si>
  <si>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</si>
  <si>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</si>
  <si>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</si>
  <si>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</si>
  <si>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</si>
  <si>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</si>
  <si>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</si>
  <si>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</si>
  <si>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</si>
  <si>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</si>
  <si>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</si>
  <si>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</si>
  <si>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</si>
  <si>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</si>
  <si>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</si>
  <si>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</si>
  <si>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</si>
  <si>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</si>
  <si>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</si>
  <si>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</si>
  <si>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</si>
  <si>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</si>
  <si>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</si>
  <si>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</si>
  <si>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</si>
  <si>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</si>
  <si>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</si>
  <si>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</si>
  <si>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</si>
  <si>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</si>
  <si>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</si>
  <si>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</si>
  <si>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</si>
  <si>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</si>
  <si>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</si>
  <si>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</si>
  <si>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</si>
  <si>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</si>
  <si>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</si>
  <si>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</si>
  <si>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</si>
  <si>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</si>
  <si>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</si>
  <si>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</si>
  <si>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</si>
  <si>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</si>
  <si>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</si>
  <si>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</si>
  <si>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</si>
  <si>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</si>
  <si>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</si>
  <si>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</si>
  <si>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</si>
  <si>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</si>
  <si>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</si>
  <si>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</si>
  <si>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</si>
  <si>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</si>
  <si>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</si>
  <si>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</si>
  <si>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</si>
  <si>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</si>
  <si>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</si>
  <si>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</si>
  <si>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</si>
  <si>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</si>
  <si>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</si>
  <si>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</si>
  <si>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</si>
  <si>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</si>
  <si>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</si>
  <si>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</si>
  <si>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</si>
  <si>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</si>
  <si>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</si>
  <si>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</si>
  <si>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</si>
  <si>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</si>
  <si>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</si>
  <si>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</si>
  <si>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</si>
  <si>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</si>
  <si>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</si>
  <si>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</si>
  <si>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</si>
  <si>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</si>
  <si>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</si>
  <si>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</si>
  <si>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</si>
  <si>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</si>
  <si>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</si>
  <si>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</si>
  <si>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</si>
  <si>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</si>
  <si>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</si>
  <si>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</si>
  <si>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</si>
  <si>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</si>
  <si>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</si>
  <si>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</si>
  <si>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</si>
  <si>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</si>
  <si>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</si>
  <si>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</si>
  <si>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</si>
  <si>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</si>
  <si>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</si>
  <si>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</si>
  <si>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</si>
  <si>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</si>
  <si>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</si>
  <si>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</si>
  <si>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</si>
  <si>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</si>
  <si>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</si>
  <si>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</si>
  <si>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</si>
  <si>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</si>
  <si>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</si>
  <si>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</si>
  <si>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</si>
  <si>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</si>
  <si>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</si>
  <si>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</si>
  <si>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</si>
  <si>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</si>
  <si>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</si>
  <si>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</si>
  <si>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</si>
  <si>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</si>
  <si>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</si>
  <si>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</si>
  <si>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</si>
  <si>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</si>
  <si>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</si>
  <si>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</si>
  <si>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</si>
  <si>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</si>
  <si>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</si>
  <si>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</si>
  <si>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</si>
  <si>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</si>
  <si>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</si>
  <si>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</si>
  <si>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</si>
  <si>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</si>
  <si>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</si>
  <si>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</si>
  <si>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</si>
  <si>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</si>
  <si>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</si>
  <si>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</si>
  <si>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</si>
  <si>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</si>
  <si>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</si>
  <si>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</si>
  <si>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</si>
  <si>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</si>
  <si>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</si>
  <si>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</si>
  <si>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</si>
  <si>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</si>
  <si>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</si>
  <si>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</si>
  <si>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</si>
  <si>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</si>
  <si>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</si>
  <si>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</si>
  <si>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</si>
  <si>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</si>
  <si>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</si>
  <si>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</si>
  <si>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</si>
  <si>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</si>
  <si>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</si>
  <si>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</si>
  <si>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</si>
  <si>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</si>
  <si>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</si>
  <si>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</si>
  <si>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</si>
  <si>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</si>
  <si>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</si>
  <si>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</si>
  <si>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</si>
  <si>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</si>
  <si>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</si>
  <si>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</si>
  <si>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</si>
  <si>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</si>
  <si>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</si>
  <si>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</si>
  <si>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</si>
  <si>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</si>
  <si>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</si>
  <si>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</si>
  <si>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</si>
  <si>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</si>
  <si>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</si>
  <si>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</si>
  <si>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</si>
  <si>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</si>
  <si>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</si>
  <si>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</si>
  <si>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</si>
  <si>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</si>
  <si>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</si>
  <si>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</si>
  <si>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</si>
  <si>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</si>
  <si>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</si>
  <si>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</si>
  <si>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</si>
  <si>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</si>
  <si>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</si>
  <si>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</si>
  <si>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</si>
  <si>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</si>
  <si>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</si>
  <si>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</si>
  <si>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</si>
  <si>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</si>
  <si>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</si>
  <si>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</si>
  <si>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</si>
  <si>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</si>
  <si>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</si>
  <si>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</si>
  <si>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</si>
  <si>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</si>
  <si>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</si>
  <si>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</si>
  <si>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</si>
  <si>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</si>
  <si>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</si>
  <si>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</si>
  <si>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</si>
  <si>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</si>
  <si>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</si>
  <si>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</si>
  <si>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</si>
  <si>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</si>
  <si>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</si>
  <si>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</si>
  <si>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</si>
  <si>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</si>
  <si>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</si>
  <si>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</si>
  <si>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</si>
  <si>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</si>
  <si>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</si>
  <si>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</si>
  <si>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</si>
  <si>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</si>
  <si>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</si>
  <si>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</si>
  <si>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</si>
  <si>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</si>
  <si>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</si>
  <si>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</si>
  <si>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</si>
  <si>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</si>
  <si>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</si>
  <si>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</si>
  <si>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</si>
  <si>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</si>
  <si>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</si>
  <si>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</si>
  <si>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</si>
  <si>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</si>
  <si>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</si>
  <si>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</si>
  <si>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</si>
  <si>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</si>
  <si>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</si>
  <si>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</si>
  <si>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</si>
  <si>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</si>
  <si>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</si>
  <si>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</si>
  <si>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</si>
  <si>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</si>
  <si>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</si>
  <si>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</si>
  <si>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</si>
  <si>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</si>
  <si>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</si>
  <si>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</si>
  <si>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</si>
  <si>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</si>
  <si>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</si>
  <si>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</si>
  <si>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</si>
  <si>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</si>
  <si>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</si>
  <si>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</si>
  <si>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</si>
  <si>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</si>
  <si>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</si>
  <si>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</si>
  <si>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</si>
  <si>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</si>
  <si>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</si>
  <si>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</si>
  <si>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</si>
  <si>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</si>
  <si>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</si>
  <si>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</si>
  <si>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</si>
  <si>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</si>
  <si>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</si>
  <si>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</si>
  <si>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</si>
  <si>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</si>
  <si>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</si>
  <si>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</si>
  <si>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</si>
  <si>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</si>
  <si>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</si>
  <si>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</si>
  <si>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</si>
  <si>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</si>
  <si>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</si>
  <si>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</si>
  <si>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</si>
  <si>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</si>
  <si>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</si>
  <si>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</si>
  <si>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</si>
  <si>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</si>
  <si>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</si>
  <si>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</si>
  <si>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</si>
  <si>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</si>
  <si>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</si>
  <si>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</si>
  <si>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</si>
  <si>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</si>
  <si>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</si>
  <si>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</si>
  <si>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</si>
  <si>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</si>
  <si>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</si>
  <si>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</si>
  <si>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</si>
  <si>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</si>
  <si>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</si>
  <si>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</si>
  <si>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</si>
  <si>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</si>
  <si>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</si>
  <si>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</si>
  <si>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</si>
  <si>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</si>
  <si>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</si>
  <si>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</si>
  <si>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</si>
  <si>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</si>
  <si>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</si>
  <si>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</si>
  <si>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</si>
  <si>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</si>
  <si>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</si>
  <si>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</si>
  <si>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</si>
  <si>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</si>
  <si>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</si>
  <si>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</si>
  <si>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</si>
  <si>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</si>
  <si>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</si>
  <si>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</si>
  <si>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</si>
  <si>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</si>
  <si>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</si>
  <si>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</si>
  <si>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</si>
  <si>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</si>
  <si>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</si>
  <si>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</si>
  <si>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</si>
  <si>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</si>
  <si>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</si>
  <si>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</si>
  <si>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</si>
  <si>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</si>
  <si>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</si>
  <si>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</si>
  <si>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</si>
  <si>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</si>
  <si>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</si>
  <si>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</si>
  <si>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</si>
  <si>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</si>
  <si>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</si>
  <si>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</si>
  <si>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</si>
  <si>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</si>
  <si>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</si>
  <si>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</si>
  <si>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</si>
  <si>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</si>
  <si>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</si>
  <si>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</si>
  <si>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</si>
  <si>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</si>
  <si>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</si>
  <si>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</si>
  <si>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</si>
  <si>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</si>
  <si>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</si>
  <si>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</si>
  <si>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</si>
  <si>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</si>
  <si>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</si>
  <si>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</si>
  <si>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</si>
  <si>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</si>
  <si>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</si>
  <si>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</si>
  <si>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</si>
  <si>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</si>
  <si>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</si>
  <si>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</si>
  <si>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</si>
  <si>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</si>
  <si>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</si>
  <si>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</si>
  <si>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</si>
  <si>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</si>
  <si>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</si>
  <si>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</si>
  <si>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</si>
  <si>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</si>
  <si>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</si>
  <si>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</si>
  <si>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</si>
  <si>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</si>
  <si>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</si>
  <si>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</si>
  <si>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</si>
  <si>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</si>
  <si>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</si>
  <si>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</si>
  <si>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</si>
  <si>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</si>
  <si>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</si>
  <si>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</si>
  <si>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</si>
  <si>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</si>
  <si>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</si>
  <si>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</si>
  <si>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</si>
  <si>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</si>
  <si>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</si>
  <si>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</si>
  <si>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</si>
  <si>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</si>
  <si>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</si>
  <si>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</si>
  <si>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</si>
  <si>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</si>
  <si>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</si>
  <si>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</si>
  <si>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</si>
  <si>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</si>
  <si>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</si>
  <si>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</si>
  <si>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</si>
  <si>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</si>
  <si>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</si>
  <si>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</si>
  <si>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</si>
  <si>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</si>
  <si>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</si>
  <si>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</si>
  <si>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</si>
  <si>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</si>
  <si>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</si>
  <si>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</si>
  <si>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</si>
  <si>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</si>
  <si>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</si>
  <si>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</si>
  <si>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</si>
  <si>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</si>
  <si>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</si>
  <si>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</si>
  <si>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</si>
  <si>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</si>
  <si>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</si>
  <si>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</si>
  <si>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</si>
  <si>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</si>
  <si>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</si>
  <si>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</si>
  <si>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</si>
  <si>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</si>
  <si>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</si>
  <si>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</si>
  <si>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</si>
  <si>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</si>
  <si>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</si>
  <si>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</si>
  <si>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</si>
  <si>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</si>
  <si>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</si>
  <si>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</si>
  <si>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</si>
  <si>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</si>
  <si>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</si>
  <si>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</si>
  <si>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</si>
  <si>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</si>
  <si>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</si>
  <si>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</si>
  <si>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</si>
  <si>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</si>
  <si>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</si>
  <si>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</si>
  <si>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</si>
  <si>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</si>
  <si>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</si>
  <si>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</si>
  <si>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</si>
  <si>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</si>
  <si>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</si>
  <si>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</si>
  <si>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</si>
  <si>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</si>
  <si>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</si>
  <si>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</si>
  <si>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</si>
  <si>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</si>
  <si>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</si>
  <si>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</si>
  <si>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</si>
  <si>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</si>
  <si>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</si>
  <si>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</si>
  <si>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</si>
  <si>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</si>
  <si>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</si>
  <si>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</si>
  <si>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</si>
  <si>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</si>
  <si>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</si>
  <si>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</si>
  <si>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</si>
  <si>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</si>
  <si>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</si>
  <si>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</si>
  <si>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</si>
  <si>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</si>
  <si>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</si>
  <si>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</si>
  <si>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</si>
  <si>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</si>
  <si>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</si>
  <si>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</si>
  <si>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</si>
  <si>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</si>
  <si>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</si>
  <si>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</si>
  <si>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</si>
  <si>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</si>
  <si>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</si>
  <si>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</si>
  <si>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</si>
  <si>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</si>
  <si>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</si>
  <si>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</si>
  <si>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</si>
  <si>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</si>
  <si>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</si>
  <si>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</si>
  <si>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</si>
  <si>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</si>
  <si>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</si>
  <si>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</si>
  <si>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</si>
  <si>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</si>
  <si>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</si>
  <si>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</si>
  <si>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</si>
  <si>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</si>
  <si>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</si>
  <si>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</si>
  <si>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</si>
  <si>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</si>
  <si>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</si>
  <si>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</si>
  <si>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</si>
  <si>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</si>
  <si>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</si>
  <si>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</si>
  <si>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</si>
  <si>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</si>
  <si>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</si>
  <si>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</si>
  <si>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</si>
  <si>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</si>
  <si>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</si>
  <si>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</si>
  <si>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</si>
  <si>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</si>
  <si>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</si>
  <si>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</si>
  <si>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</si>
  <si>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</si>
  <si>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</si>
  <si>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</si>
  <si>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</si>
  <si>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</si>
  <si>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</si>
  <si>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</si>
  <si>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</si>
  <si>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</si>
  <si>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</si>
  <si>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</si>
  <si>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</si>
  <si>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</si>
  <si>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</si>
  <si>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</si>
  <si>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</si>
  <si>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</si>
  <si>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</si>
  <si>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</si>
  <si>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</si>
  <si>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</si>
  <si>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</si>
  <si>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</si>
  <si>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</si>
  <si>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</si>
  <si>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</si>
  <si>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</si>
  <si>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</si>
  <si>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</si>
  <si>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</si>
  <si>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</si>
  <si>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</si>
  <si>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</si>
  <si>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</si>
  <si>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</si>
  <si>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</si>
  <si>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</si>
  <si>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</si>
  <si>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</si>
  <si>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</si>
  <si>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</si>
  <si>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</si>
  <si>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</si>
  <si>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</si>
  <si>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</si>
  <si>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</si>
  <si>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</si>
  <si>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</si>
  <si>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</si>
  <si>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</si>
  <si>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</si>
  <si>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</si>
  <si>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</si>
  <si>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</si>
  <si>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</si>
  <si>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</si>
  <si>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</si>
  <si>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</si>
  <si>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</si>
  <si>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</si>
  <si>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</si>
  <si>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</si>
  <si>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</si>
  <si>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</si>
  <si>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</si>
  <si>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</si>
  <si>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</si>
  <si>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</si>
  <si>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</si>
  <si>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</si>
  <si>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</si>
  <si>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</si>
  <si>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</si>
  <si>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</si>
  <si>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</si>
  <si>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</si>
  <si>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</si>
  <si>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</si>
  <si>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</si>
  <si>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</si>
  <si>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</si>
  <si>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</si>
  <si>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</si>
  <si>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</si>
  <si>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</si>
  <si>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</si>
  <si>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</si>
  <si>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</si>
  <si>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</si>
  <si>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</si>
  <si>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</si>
  <si>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</si>
  <si>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</si>
  <si>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</si>
  <si>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</si>
  <si>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</si>
  <si>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</si>
  <si>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</si>
  <si>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</si>
  <si>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</si>
  <si>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</si>
  <si>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</si>
  <si>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</si>
  <si>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</si>
  <si>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</si>
  <si>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</si>
  <si>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</si>
  <si>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</si>
  <si>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</si>
  <si>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</si>
  <si>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</si>
  <si>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</si>
  <si>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</si>
  <si>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</si>
  <si>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</si>
  <si>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</si>
  <si>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</si>
  <si>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</si>
  <si>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</si>
  <si>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</si>
  <si>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</si>
  <si>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</si>
  <si>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</si>
  <si>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</si>
  <si>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</si>
  <si>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</si>
  <si>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</si>
  <si>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</si>
  <si>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</si>
  <si>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</si>
  <si>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</si>
  <si>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</si>
  <si>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</si>
  <si>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</si>
  <si>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</si>
  <si>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</si>
  <si>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</si>
  <si>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</si>
  <si>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</si>
  <si>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</si>
  <si>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</si>
  <si>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</si>
  <si>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</si>
  <si>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</si>
  <si>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</si>
  <si>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</si>
  <si>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</si>
  <si>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</si>
  <si>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</si>
  <si>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</si>
  <si>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</si>
  <si>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</si>
  <si>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</si>
  <si>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</si>
  <si>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</si>
  <si>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</si>
  <si>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</si>
  <si>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</si>
  <si>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</si>
  <si>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</si>
  <si>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</si>
  <si>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</si>
  <si>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</si>
  <si>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</si>
  <si>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</si>
  <si>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</si>
  <si>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</si>
  <si>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</si>
  <si>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</si>
  <si>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</si>
  <si>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</si>
  <si>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</si>
  <si>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</si>
  <si>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</si>
  <si>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</si>
  <si>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</si>
  <si>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</si>
  <si>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</si>
  <si>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</si>
  <si>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</si>
  <si>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</si>
  <si>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</si>
  <si>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</si>
  <si>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</si>
  <si>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</si>
  <si>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</si>
  <si>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</si>
  <si>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</si>
  <si>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</si>
  <si>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</si>
  <si>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</si>
  <si>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</si>
  <si>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</si>
  <si>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</si>
  <si>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</si>
  <si>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</si>
  <si>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</si>
  <si>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</si>
  <si>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</si>
  <si>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</si>
  <si>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</si>
  <si>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</si>
  <si>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</si>
  <si>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</si>
  <si>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</si>
  <si>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</si>
  <si>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</si>
  <si>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</si>
  <si>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</si>
  <si>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</si>
  <si>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</si>
  <si>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</si>
  <si>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</si>
  <si>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</si>
  <si>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</si>
  <si>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</si>
  <si>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</si>
  <si>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</si>
  <si>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</si>
  <si>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</si>
  <si>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</si>
  <si>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</si>
  <si>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</si>
  <si>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</si>
  <si>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</si>
  <si>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</si>
  <si>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</si>
  <si>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</si>
  <si>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</si>
  <si>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</si>
  <si>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</si>
  <si>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</si>
  <si>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</si>
  <si>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</si>
  <si>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</si>
  <si>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</si>
  <si>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</si>
  <si>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</si>
  <si>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</si>
  <si>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</si>
  <si>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</si>
  <si>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</si>
  <si>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</si>
  <si>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</si>
  <si>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</si>
  <si>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</si>
  <si>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</si>
  <si>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</si>
  <si>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</si>
  <si>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</si>
  <si>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</si>
  <si>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</si>
  <si>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</si>
  <si>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</si>
  <si>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</si>
  <si>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</si>
  <si>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</si>
  <si>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</si>
  <si>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</si>
  <si>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</si>
  <si>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</si>
  <si>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</si>
  <si>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</si>
  <si>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</si>
  <si>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</si>
  <si>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</si>
  <si>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</si>
  <si>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</si>
  <si>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</si>
  <si>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</si>
  <si>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</si>
  <si>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</si>
  <si>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</si>
  <si>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</si>
  <si>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</si>
  <si>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</si>
  <si>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</si>
  <si>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</si>
  <si>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</si>
  <si>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</si>
  <si>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</si>
  <si>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</si>
  <si>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</si>
  <si>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</si>
  <si>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</si>
  <si>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</si>
  <si>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</si>
  <si>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</si>
  <si>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</si>
  <si>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</si>
  <si>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</si>
  <si>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</si>
  <si>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</si>
  <si>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</si>
  <si>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</si>
  <si>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</si>
  <si>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</si>
  <si>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</si>
  <si>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</si>
  <si>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</si>
  <si>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</si>
  <si>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</si>
  <si>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</si>
  <si>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</si>
  <si>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</si>
  <si>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</si>
  <si>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</si>
  <si>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</si>
  <si>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</si>
  <si>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</si>
  <si>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</si>
  <si>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</si>
  <si>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</si>
  <si>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</si>
  <si>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</si>
  <si>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</si>
  <si>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</si>
  <si>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</si>
  <si>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</si>
  <si>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</si>
  <si>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</si>
  <si>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</si>
  <si>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</si>
  <si>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</si>
  <si>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</si>
  <si>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</si>
  <si>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</si>
  <si>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</si>
  <si>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</si>
  <si>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</si>
  <si>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</si>
  <si>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</si>
  <si>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</si>
  <si>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</si>
  <si>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</si>
  <si>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</si>
  <si>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</si>
  <si>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</si>
  <si>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</si>
  <si>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</si>
  <si>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</si>
  <si>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</si>
  <si>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</si>
  <si>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</si>
  <si>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</si>
  <si>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</si>
  <si>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</si>
  <si>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</si>
  <si>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</si>
  <si>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</si>
  <si>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</si>
  <si>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</si>
  <si>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</si>
  <si>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</si>
  <si>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</si>
  <si>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</si>
  <si>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</si>
  <si>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</si>
  <si>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</si>
  <si>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</si>
  <si>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</si>
  <si>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</si>
  <si>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</si>
  <si>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</si>
  <si>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</si>
  <si>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</si>
  <si>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</si>
  <si>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</si>
  <si>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</si>
  <si>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</si>
  <si>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</si>
  <si>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</si>
  <si>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</si>
  <si>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</si>
  <si>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</si>
  <si>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</si>
  <si>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</si>
  <si>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</si>
  <si>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</si>
  <si>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</si>
  <si>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</si>
  <si>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</si>
  <si>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</si>
  <si>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</si>
  <si>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</si>
  <si>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</si>
  <si>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</si>
  <si>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</si>
  <si>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</si>
  <si>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</si>
  <si>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</si>
  <si>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</si>
  <si>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</si>
  <si>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</si>
  <si>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</si>
  <si>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</si>
  <si>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</si>
  <si>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</si>
  <si>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</si>
  <si>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</si>
  <si>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</si>
  <si>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</si>
  <si>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</si>
  <si>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</si>
  <si>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</si>
  <si>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</si>
  <si>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</si>
  <si>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</si>
  <si>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</si>
  <si>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</si>
  <si>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</si>
  <si>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</si>
  <si>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</si>
  <si>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</si>
  <si>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</si>
  <si>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</si>
  <si>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</si>
  <si>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</si>
  <si>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</si>
  <si>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</si>
  <si>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</si>
  <si>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</si>
  <si>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</si>
  <si>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</si>
  <si>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</si>
  <si>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</si>
  <si>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</si>
  <si>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</si>
  <si>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</si>
  <si>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</si>
  <si>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</si>
  <si>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</si>
  <si>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</si>
  <si>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</si>
  <si>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</si>
  <si>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</si>
  <si>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</si>
  <si>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</si>
  <si>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</si>
  <si>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</si>
  <si>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</si>
  <si>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</si>
  <si>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</si>
  <si>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</si>
  <si>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</si>
  <si>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</si>
  <si>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</si>
  <si>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</si>
  <si>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</si>
  <si>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</si>
  <si>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</si>
  <si>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</si>
  <si>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</si>
  <si>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</si>
  <si>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</si>
  <si>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</si>
  <si>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</si>
  <si>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</si>
  <si>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</si>
  <si>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</si>
  <si>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</si>
  <si>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</si>
  <si>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</si>
  <si>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</si>
  <si>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</si>
  <si>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</si>
  <si>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</si>
  <si>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</si>
  <si>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</si>
  <si>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</si>
  <si>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</si>
  <si>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</si>
  <si>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</si>
  <si>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</si>
  <si>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</si>
  <si>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</si>
  <si>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</si>
  <si>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</si>
  <si>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</si>
  <si>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</si>
  <si>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</si>
  <si>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</si>
  <si>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</si>
  <si>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</si>
  <si>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</si>
  <si>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</si>
  <si>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</si>
  <si>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</si>
  <si>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</si>
  <si>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</si>
  <si>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</si>
  <si>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</si>
  <si>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</si>
  <si>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</si>
  <si>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</si>
  <si>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</si>
  <si>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</si>
  <si>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</si>
  <si>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</si>
  <si>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</si>
  <si>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</si>
  <si>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</si>
  <si>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</si>
  <si>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</si>
  <si>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</si>
  <si>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</si>
  <si>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</si>
  <si>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</si>
  <si>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</si>
  <si>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</si>
  <si>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</si>
  <si>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</si>
  <si>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</si>
  <si>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</si>
  <si>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</si>
  <si>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</si>
  <si>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</si>
  <si>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</si>
  <si>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</si>
  <si>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</si>
  <si>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</si>
  <si>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</si>
  <si>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</si>
  <si>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</si>
  <si>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</si>
  <si>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</si>
  <si>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</si>
  <si>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</si>
  <si>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</si>
  <si>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</si>
  <si>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</si>
  <si>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</si>
  <si>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</si>
  <si>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</si>
  <si>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</si>
  <si>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</si>
  <si>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</si>
  <si>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</si>
  <si>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</si>
  <si>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</si>
  <si>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</si>
  <si>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</si>
  <si>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</si>
  <si>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</si>
  <si>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</si>
  <si>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</si>
  <si>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</si>
  <si>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</si>
  <si>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</si>
  <si>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</si>
  <si>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</si>
  <si>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</si>
  <si>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</si>
  <si>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</si>
  <si>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</si>
  <si>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</si>
  <si>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</si>
  <si>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</si>
  <si>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</si>
  <si>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</si>
  <si>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</si>
  <si>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</si>
  <si>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</si>
  <si>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</si>
  <si>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</si>
  <si>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</si>
  <si>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</si>
  <si>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</si>
  <si>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</si>
  <si>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</si>
  <si>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</si>
  <si>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</si>
  <si>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</si>
  <si>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</si>
  <si>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</si>
  <si>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</si>
  <si>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</si>
  <si>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</si>
  <si>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</si>
  <si>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</si>
  <si>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</si>
  <si>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</si>
  <si>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</si>
  <si>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</si>
  <si>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</si>
  <si>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</si>
  <si>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</si>
  <si>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</si>
  <si>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</si>
  <si>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</si>
  <si>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</si>
  <si>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</si>
  <si>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</si>
  <si>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</si>
  <si>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</si>
  <si>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</si>
  <si>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</si>
  <si>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</si>
  <si>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</si>
  <si>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</si>
  <si>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</si>
  <si>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</si>
  <si>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</si>
  <si>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</si>
  <si>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</si>
  <si>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</si>
  <si>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</si>
  <si>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</si>
  <si>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</si>
  <si>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</si>
  <si>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</si>
  <si>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</si>
  <si>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</si>
  <si>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</si>
  <si>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</si>
  <si>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</si>
  <si>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</si>
  <si>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</si>
  <si>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</si>
  <si>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</si>
  <si>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</si>
  <si>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</si>
  <si>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</si>
  <si>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</si>
  <si>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</si>
  <si>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</si>
  <si>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</si>
  <si>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</si>
  <si>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</si>
  <si>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</si>
  <si>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</si>
  <si>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</si>
  <si>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</si>
  <si>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</si>
  <si>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</si>
  <si>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</si>
  <si>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</si>
  <si>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</si>
  <si>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</si>
  <si>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</si>
  <si>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</si>
  <si>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</si>
  <si>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</si>
  <si>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</si>
  <si>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</si>
  <si>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</si>
  <si>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</si>
  <si>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</si>
  <si>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</si>
  <si>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</si>
  <si>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</si>
  <si>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</si>
  <si>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</si>
  <si>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</si>
  <si>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</si>
  <si>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</si>
  <si>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</si>
  <si>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</si>
  <si>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</si>
  <si>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</si>
  <si>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</si>
  <si>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</si>
  <si>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</si>
  <si>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</si>
  <si>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</si>
  <si>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</si>
  <si>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</si>
  <si>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</si>
  <si>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</si>
  <si>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</si>
  <si>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</si>
  <si>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</si>
  <si>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</si>
  <si>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</si>
  <si>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</si>
  <si>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</si>
  <si>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</si>
  <si>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</si>
  <si>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</si>
  <si>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</si>
  <si>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</si>
  <si>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</si>
  <si>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</si>
  <si>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</si>
  <si>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</si>
  <si>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</si>
  <si>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</si>
  <si>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</si>
  <si>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</si>
  <si>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</si>
  <si>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</si>
  <si>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</si>
  <si>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</si>
  <si>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</si>
  <si>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</si>
  <si>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</si>
  <si>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</si>
  <si>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</si>
  <si>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</si>
  <si>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</si>
  <si>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</si>
  <si>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</si>
  <si>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</si>
  <si>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</si>
  <si>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</si>
  <si>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</si>
  <si>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</si>
  <si>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</si>
  <si>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</si>
  <si>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</si>
  <si>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</si>
  <si>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</si>
  <si>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</si>
  <si>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</si>
  <si>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</si>
  <si>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</si>
  <si>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</si>
  <si>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</si>
  <si>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</si>
  <si>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</si>
  <si>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</si>
  <si>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</si>
  <si>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</si>
  <si>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</si>
  <si>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</si>
  <si>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</si>
  <si>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</si>
  <si>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</si>
  <si>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</si>
  <si>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</si>
  <si>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</si>
  <si>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</si>
  <si>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</si>
  <si>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</si>
  <si>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</si>
  <si>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</si>
  <si>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</si>
  <si>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</si>
  <si>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</si>
  <si>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</si>
  <si>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</si>
  <si>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</si>
  <si>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</si>
  <si>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</si>
  <si>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</si>
  <si>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</si>
  <si>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</si>
  <si>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</si>
  <si>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</si>
  <si>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</si>
  <si>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</si>
  <si>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</si>
  <si>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</si>
  <si>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</si>
  <si>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</si>
  <si>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</si>
  <si>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</si>
  <si>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</si>
  <si>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</si>
  <si>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</si>
  <si>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</si>
  <si>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</si>
  <si>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</si>
  <si>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</si>
  <si>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</si>
  <si>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</si>
  <si>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</si>
  <si>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</si>
  <si>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</si>
  <si>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</si>
  <si>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</si>
  <si>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</si>
  <si>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</si>
  <si>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</si>
  <si>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</si>
  <si>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</si>
  <si>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</si>
  <si>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</si>
  <si>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</si>
  <si>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</si>
  <si>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</si>
  <si>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</si>
  <si>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</si>
  <si>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</si>
  <si>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</si>
  <si>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</si>
  <si>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</si>
  <si>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</si>
  <si>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</si>
  <si>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</si>
  <si>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</si>
  <si>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</si>
  <si>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</si>
  <si>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</si>
  <si>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</si>
  <si>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</si>
  <si>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</si>
  <si>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</si>
  <si>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</si>
  <si>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</si>
  <si>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</si>
  <si>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</si>
  <si>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</si>
  <si>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</si>
  <si>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</si>
  <si>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</si>
  <si>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</si>
  <si>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</si>
  <si>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</si>
  <si>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</si>
  <si>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</si>
  <si>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</si>
  <si>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</si>
  <si>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</si>
  <si>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</si>
  <si>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</si>
  <si>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</si>
  <si>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</si>
  <si>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</si>
  <si>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</si>
  <si>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</si>
  <si>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</si>
  <si>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</si>
  <si>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</si>
  <si>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</si>
  <si>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</si>
  <si>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</si>
  <si>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</si>
  <si>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</si>
  <si>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</si>
  <si>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</si>
  <si>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</si>
  <si>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</si>
  <si>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</si>
  <si>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</si>
  <si>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</si>
  <si>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</si>
  <si>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</si>
  <si>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</si>
  <si>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</si>
  <si>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</si>
  <si>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</si>
  <si>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</si>
  <si>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</si>
  <si>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</si>
  <si>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</si>
  <si>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</si>
  <si>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</si>
  <si>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</si>
  <si>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</si>
  <si>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</si>
  <si>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</si>
  <si>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</si>
  <si>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</si>
  <si>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</si>
  <si>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</si>
  <si>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</si>
  <si>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</si>
  <si>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</si>
  <si>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</si>
  <si>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</si>
  <si>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</si>
  <si>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</si>
  <si>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</si>
  <si>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</si>
  <si>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</si>
  <si>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</si>
  <si>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</si>
  <si>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</si>
  <si>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</si>
  <si>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</si>
  <si>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</si>
  <si>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</si>
  <si>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</si>
  <si>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</si>
  <si>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</si>
  <si>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</si>
  <si>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</si>
  <si>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</si>
  <si>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</si>
  <si>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</si>
  <si>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</si>
  <si>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</si>
  <si>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</si>
  <si>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</si>
  <si>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</si>
  <si>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</si>
  <si>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</si>
  <si>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</si>
  <si>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</si>
  <si>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</si>
  <si>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</si>
  <si>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</si>
  <si>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</si>
  <si>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</si>
  <si>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</si>
  <si>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</si>
  <si>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</si>
  <si>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</si>
  <si>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</si>
  <si>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</si>
  <si>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</si>
  <si>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</si>
  <si>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</si>
  <si>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</si>
  <si>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</si>
  <si>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</si>
  <si>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</si>
  <si>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</si>
  <si>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</si>
  <si>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</si>
  <si>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</si>
  <si>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</si>
  <si>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</si>
  <si>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</si>
  <si>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</si>
  <si>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</si>
  <si>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</si>
  <si>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</si>
  <si>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</si>
  <si>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</si>
  <si>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</si>
  <si>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</si>
  <si>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</si>
  <si>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</si>
  <si>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</si>
  <si>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</si>
  <si>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</si>
  <si>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</si>
  <si>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</si>
  <si>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</si>
  <si>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</si>
  <si>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</si>
  <si>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</si>
  <si>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</si>
  <si>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</si>
  <si>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</si>
  <si>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</si>
  <si>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</si>
  <si>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</si>
  <si>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</si>
  <si>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</si>
  <si>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</si>
  <si>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</si>
  <si>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</si>
  <si>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</si>
  <si>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</si>
  <si>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</si>
  <si>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</si>
  <si>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</si>
  <si>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</si>
  <si>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</si>
  <si>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</si>
  <si>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</si>
  <si>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</si>
  <si>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</si>
  <si>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</si>
  <si>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</si>
  <si>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</si>
  <si>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</si>
  <si>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</si>
  <si>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</si>
  <si>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</si>
  <si>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</si>
  <si>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</si>
  <si>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</si>
  <si>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</si>
  <si>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</si>
  <si>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</si>
  <si>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</si>
  <si>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</si>
  <si>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</si>
  <si>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</si>
  <si>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</si>
  <si>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</si>
  <si>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</si>
  <si>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</si>
  <si>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</si>
  <si>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</si>
  <si>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</si>
  <si>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</si>
  <si>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</si>
  <si>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</si>
  <si>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</si>
  <si>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</si>
  <si>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</si>
  <si>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</si>
  <si>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</si>
  <si>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</si>
  <si>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</si>
  <si>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</si>
  <si>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</si>
  <si>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</si>
  <si>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</si>
  <si>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</si>
  <si>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</si>
  <si>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</si>
  <si>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</si>
  <si>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</si>
  <si>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</si>
  <si>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</si>
  <si>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</si>
  <si>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</si>
  <si>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</si>
  <si>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</si>
  <si>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</si>
  <si>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</si>
  <si>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</si>
  <si>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</si>
  <si>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</si>
  <si>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</si>
  <si>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</si>
  <si>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</si>
  <si>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</si>
  <si>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</si>
  <si>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</si>
  <si>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</si>
  <si>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</si>
  <si>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</si>
  <si>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</si>
  <si>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</si>
  <si>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</si>
  <si>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</si>
  <si>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</si>
  <si>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</si>
  <si>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</si>
  <si>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</si>
  <si>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</si>
  <si>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</si>
  <si>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</si>
  <si>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</si>
  <si>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</si>
  <si>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</si>
  <si>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</si>
  <si>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</si>
  <si>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</si>
  <si>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</si>
  <si>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</si>
  <si>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</si>
  <si>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</si>
  <si>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</si>
  <si>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</si>
  <si>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</si>
  <si>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</si>
  <si>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</si>
  <si>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</si>
  <si>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</si>
  <si>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</si>
  <si>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</si>
  <si>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</si>
  <si>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</si>
  <si>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</si>
  <si>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</si>
  <si>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</si>
  <si>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</si>
  <si>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</si>
  <si>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</si>
  <si>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</si>
  <si>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</si>
  <si>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</si>
  <si>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</si>
  <si>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</si>
  <si>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</si>
  <si>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</si>
  <si>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</si>
  <si>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</si>
  <si>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</si>
  <si>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</si>
  <si>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</si>
  <si>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</si>
  <si>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</si>
  <si>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</si>
  <si>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</si>
  <si>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</si>
  <si>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</si>
  <si>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</si>
  <si>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</si>
  <si>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</si>
  <si>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</si>
  <si>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</si>
  <si>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</si>
  <si>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</si>
  <si>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</si>
  <si>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</si>
  <si>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</si>
  <si>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</si>
  <si>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</si>
  <si>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</si>
  <si>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</si>
  <si>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</si>
  <si>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</si>
  <si>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</si>
  <si>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</si>
  <si>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</si>
  <si>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</si>
  <si>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</si>
  <si>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</si>
  <si>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</si>
  <si>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</si>
  <si>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</si>
  <si>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</si>
  <si>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</si>
  <si>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</si>
  <si>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</si>
  <si>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</si>
  <si>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</si>
  <si>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</si>
  <si>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</si>
  <si>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</si>
  <si>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</si>
  <si>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</si>
  <si>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</si>
  <si>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</si>
  <si>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</si>
  <si>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</si>
  <si>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</si>
  <si>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</si>
  <si>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</si>
  <si>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</si>
  <si>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</si>
  <si>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</si>
  <si>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</si>
  <si>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</si>
  <si>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</si>
  <si>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</si>
  <si>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</si>
  <si>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</si>
  <si>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</si>
  <si>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</si>
  <si>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</si>
  <si>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</si>
  <si>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</si>
  <si>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</si>
  <si>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</si>
  <si>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</si>
  <si>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</si>
  <si>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</si>
  <si>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</si>
  <si>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</si>
  <si>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</si>
  <si>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</si>
  <si>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</si>
  <si>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</si>
  <si>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</si>
  <si>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</si>
  <si>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</si>
  <si>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</si>
  <si>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</si>
  <si>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</si>
  <si>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</si>
  <si>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</si>
  <si>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</si>
  <si>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</si>
  <si>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</si>
  <si>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</si>
  <si>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</si>
  <si>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</si>
  <si>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</si>
  <si>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</si>
  <si>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</si>
  <si>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</si>
  <si>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</si>
  <si>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</si>
  <si>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</si>
  <si>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</si>
  <si>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</si>
  <si>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</si>
  <si>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</si>
  <si>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</si>
  <si>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</si>
  <si>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</si>
  <si>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</si>
  <si>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</si>
  <si>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</si>
  <si>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</si>
  <si>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</si>
  <si>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</si>
  <si>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</si>
  <si>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</si>
  <si>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</si>
  <si>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</si>
  <si>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</si>
  <si>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</si>
  <si>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</si>
  <si>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</si>
  <si>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</si>
  <si>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</si>
  <si>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</si>
  <si>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</si>
  <si>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</si>
  <si>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</si>
  <si>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</si>
  <si>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</si>
  <si>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</si>
  <si>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</si>
  <si>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</si>
  <si>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</si>
  <si>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</si>
  <si>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</si>
  <si>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</si>
  <si>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</si>
  <si>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</si>
  <si>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</si>
  <si>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</si>
  <si>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</si>
  <si>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</si>
  <si>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</si>
  <si>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</si>
  <si>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</si>
  <si>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</si>
  <si>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</si>
  <si>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</si>
  <si>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</si>
  <si>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</si>
  <si>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</si>
  <si>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</si>
  <si>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</si>
  <si>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</si>
  <si>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</si>
  <si>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</si>
  <si>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</si>
  <si>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</si>
  <si>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</si>
  <si>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</si>
  <si>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</si>
  <si>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</si>
  <si>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</si>
  <si>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</si>
  <si>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</si>
  <si>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</si>
  <si>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</si>
  <si>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</si>
  <si>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</si>
  <si>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</si>
  <si>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</si>
  <si>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</si>
  <si>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</si>
  <si>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</si>
  <si>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</si>
  <si>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</si>
  <si>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</si>
  <si>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</si>
  <si>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</si>
  <si>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</si>
  <si>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</si>
  <si>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</si>
  <si>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</si>
  <si>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</si>
  <si>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</si>
  <si>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</si>
  <si>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</si>
  <si>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</si>
  <si>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</si>
  <si>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</si>
  <si>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</si>
  <si>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</si>
  <si>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</si>
  <si>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</si>
  <si>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</si>
  <si>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</si>
  <si>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</si>
  <si>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</si>
  <si>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</si>
  <si>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</si>
  <si>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</si>
  <si>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</si>
  <si>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</si>
  <si>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</si>
  <si>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</si>
  <si>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</si>
  <si>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</si>
  <si>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</si>
  <si>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</si>
  <si>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</si>
  <si>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</si>
  <si>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</si>
  <si>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</si>
  <si>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</si>
  <si>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</si>
  <si>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</si>
  <si>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</si>
  <si>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</si>
  <si>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</si>
  <si>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</si>
  <si>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</si>
  <si>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</si>
  <si>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</si>
  <si>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</si>
  <si>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</si>
  <si>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</si>
  <si>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</si>
  <si>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</si>
  <si>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</si>
  <si>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</si>
  <si>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</si>
  <si>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</si>
  <si>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</si>
  <si>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</si>
  <si>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</si>
  <si>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</si>
  <si>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</si>
  <si>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</si>
  <si>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</si>
  <si>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</si>
  <si>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</si>
  <si>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</si>
  <si>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</si>
  <si>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</si>
  <si>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</si>
  <si>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</si>
  <si>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</si>
  <si>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</si>
  <si>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</si>
  <si>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</si>
  <si>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</si>
  <si>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</si>
  <si>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</si>
  <si>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</si>
  <si>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</si>
  <si>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</si>
  <si>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</si>
  <si>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</si>
  <si>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</si>
  <si>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</si>
  <si>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</si>
  <si>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</si>
  <si>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</si>
  <si>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</si>
  <si>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</si>
  <si>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</si>
  <si>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</si>
  <si>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</si>
  <si>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</si>
  <si>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</si>
  <si>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</si>
  <si>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</si>
  <si>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</si>
  <si>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</si>
  <si>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</si>
  <si>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</si>
  <si>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</si>
  <si>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</si>
  <si>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</si>
  <si>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</si>
  <si>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</si>
  <si>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</si>
  <si>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</si>
  <si>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</si>
  <si>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</si>
  <si>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</si>
  <si>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</si>
  <si>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</si>
  <si>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</si>
  <si>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</si>
  <si>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</si>
  <si>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</si>
  <si>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</si>
  <si>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</si>
  <si>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</si>
  <si>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</si>
  <si>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</si>
  <si>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</si>
  <si>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</si>
  <si>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</si>
  <si>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</si>
  <si>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</si>
  <si>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</si>
  <si>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</si>
  <si>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</si>
  <si>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</si>
  <si>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</si>
  <si>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</si>
  <si>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</si>
  <si>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</si>
  <si>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</si>
  <si>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</si>
  <si>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</si>
  <si>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</si>
  <si>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</si>
  <si>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</si>
  <si>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</si>
  <si>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</si>
  <si>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</si>
  <si>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</si>
  <si>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</si>
  <si>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</si>
  <si>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</si>
  <si>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</si>
  <si>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</si>
  <si>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</si>
  <si>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</si>
  <si>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</si>
  <si>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</si>
  <si>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</si>
  <si>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</si>
  <si>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</si>
  <si>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</si>
  <si>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</si>
  <si>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</si>
  <si>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</si>
  <si>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</si>
  <si>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</si>
  <si>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</si>
  <si>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</si>
  <si>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</si>
  <si>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</si>
  <si>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</si>
  <si>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</si>
  <si>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</si>
  <si>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</si>
  <si>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</si>
  <si>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</si>
  <si>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</si>
  <si>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</si>
  <si>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</si>
  <si>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</si>
  <si>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</si>
  <si>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</si>
  <si>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</si>
  <si>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</si>
  <si>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</si>
  <si>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</si>
  <si>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</si>
  <si>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</si>
  <si>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</si>
  <si>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</si>
  <si>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</si>
  <si>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</si>
  <si>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</si>
  <si>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</si>
  <si>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</si>
  <si>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</si>
  <si>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</si>
  <si>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</si>
  <si>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</si>
  <si>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</si>
  <si>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</si>
  <si>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</si>
  <si>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</si>
  <si>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</si>
  <si>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</si>
  <si>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</si>
  <si>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</si>
  <si>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</si>
  <si>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</si>
  <si>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</si>
  <si>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</si>
  <si>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</si>
  <si>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</si>
  <si>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</si>
  <si>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</si>
  <si>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</si>
  <si>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</si>
  <si>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</si>
  <si>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</si>
  <si>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</si>
  <si>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</si>
  <si>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</si>
  <si>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</si>
  <si>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</si>
  <si>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</si>
  <si>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</si>
  <si>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</si>
  <si>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</si>
  <si>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</si>
  <si>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</si>
  <si>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</si>
  <si>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</si>
  <si>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</si>
  <si>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</si>
  <si>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</si>
  <si>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</si>
  <si>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</si>
  <si>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</si>
  <si>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</si>
  <si>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</si>
  <si>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</si>
  <si>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</si>
  <si>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</si>
  <si>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</si>
  <si>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</si>
  <si>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</si>
  <si>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</si>
  <si>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</si>
  <si>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</si>
  <si>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</si>
  <si>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</si>
  <si>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</si>
  <si>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</si>
  <si>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</si>
  <si>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</si>
  <si>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</si>
  <si>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</si>
  <si>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</si>
  <si>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</si>
  <si>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</si>
  <si>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</si>
  <si>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</si>
  <si>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</si>
  <si>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</si>
  <si>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</si>
  <si>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</si>
  <si>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</si>
  <si>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</si>
  <si>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</si>
  <si>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</si>
  <si>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</si>
  <si>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</si>
  <si>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</si>
  <si>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</si>
  <si>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</si>
  <si>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</si>
  <si>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</si>
  <si>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</si>
  <si>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</si>
  <si>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</si>
  <si>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</si>
  <si>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</si>
  <si>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</si>
  <si>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</si>
  <si>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</si>
  <si>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</si>
  <si>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</si>
  <si>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</si>
  <si>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</si>
  <si>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</si>
  <si>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</si>
  <si>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</si>
  <si>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</si>
  <si>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</si>
  <si>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</si>
  <si>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</si>
  <si>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</si>
  <si>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</si>
  <si>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</si>
  <si>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</si>
  <si>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</si>
  <si>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</si>
  <si>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</si>
  <si>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</si>
  <si>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</si>
  <si>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</si>
  <si>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</si>
  <si>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</si>
  <si>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</si>
  <si>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</si>
  <si>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</si>
  <si>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</si>
  <si>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</si>
  <si>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</si>
  <si>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</si>
  <si>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</si>
  <si>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</si>
  <si>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</si>
  <si>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</si>
  <si>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</si>
  <si>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</si>
  <si>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</si>
  <si>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</si>
  <si>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</si>
  <si>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</si>
  <si>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</si>
  <si>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</si>
  <si>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</si>
  <si>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</si>
  <si>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</si>
  <si>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</si>
  <si>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</si>
  <si>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</si>
  <si>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</si>
  <si>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</si>
  <si>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</si>
  <si>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</si>
  <si>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</si>
  <si>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</si>
  <si>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</si>
  <si>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</si>
  <si>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</si>
  <si>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</si>
  <si>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</si>
  <si>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</si>
  <si>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</si>
  <si>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</si>
  <si>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</si>
  <si>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</si>
  <si>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</si>
  <si>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</si>
  <si>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</si>
  <si>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</si>
  <si>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</si>
  <si>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</si>
  <si>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</si>
  <si>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</si>
  <si>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</si>
  <si>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</si>
  <si>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</si>
  <si>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</si>
  <si>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</si>
  <si>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</si>
  <si>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</si>
  <si>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</si>
  <si>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</si>
  <si>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</si>
  <si>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</si>
  <si>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</si>
  <si>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</si>
  <si>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</si>
  <si>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</si>
  <si>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</si>
  <si>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</si>
  <si>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</si>
  <si>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</si>
  <si>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</si>
  <si>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</si>
  <si>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</si>
  <si>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</si>
  <si>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</si>
  <si>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</si>
  <si>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</si>
  <si>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</si>
  <si>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</si>
  <si>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</si>
  <si>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</si>
  <si>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</si>
  <si>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</si>
  <si>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</si>
  <si>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</si>
  <si>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</si>
  <si>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</si>
  <si>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</si>
  <si>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</si>
  <si>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</si>
  <si>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</si>
  <si>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</si>
  <si>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</si>
  <si>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</si>
  <si>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</si>
  <si>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</si>
  <si>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</si>
  <si>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</si>
  <si>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</si>
  <si>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</si>
  <si>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</si>
  <si>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</si>
  <si>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</si>
  <si>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</si>
  <si>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</si>
  <si>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</si>
  <si>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</si>
  <si>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</si>
  <si>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</si>
  <si>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</si>
  <si>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</si>
  <si>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</si>
  <si>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</si>
  <si>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</si>
  <si>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</si>
  <si>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</si>
  <si>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</si>
  <si>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</si>
  <si>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</si>
  <si>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</si>
  <si>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</si>
  <si>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</si>
  <si>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</si>
  <si>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</si>
  <si>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</si>
  <si>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</si>
  <si>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</si>
  <si>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</si>
  <si>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</si>
  <si>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</si>
  <si>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</si>
  <si>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</si>
  <si>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</si>
  <si>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</si>
  <si>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</si>
  <si>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</si>
  <si>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</si>
  <si>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</si>
  <si>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</si>
  <si>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</si>
  <si>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</si>
  <si>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</si>
  <si>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</si>
  <si>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</si>
  <si>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</si>
  <si>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</si>
  <si>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</si>
  <si>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</si>
  <si>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</si>
  <si>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</si>
  <si>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</si>
  <si>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</si>
  <si>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</si>
  <si>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</si>
  <si>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</si>
  <si>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</si>
  <si>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</si>
  <si>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</si>
  <si>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</si>
  <si>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</si>
  <si>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</si>
  <si>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</si>
  <si>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</si>
  <si>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</si>
  <si>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</si>
  <si>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</si>
  <si>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</si>
  <si>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</si>
  <si>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</si>
  <si>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</si>
  <si>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</si>
  <si>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</si>
  <si>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</si>
  <si>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</si>
  <si>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</si>
  <si>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</si>
  <si>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</si>
  <si>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</si>
  <si>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</si>
  <si>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</si>
  <si>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</si>
  <si>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</si>
  <si>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</si>
  <si>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</si>
  <si>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</si>
  <si>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</si>
  <si>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</si>
  <si>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</si>
  <si>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</si>
  <si>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</si>
  <si>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</si>
  <si>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</si>
  <si>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</si>
  <si>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</si>
  <si>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</si>
  <si>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</si>
  <si>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</si>
  <si>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</si>
  <si>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</si>
  <si>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</si>
  <si>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</si>
  <si>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</si>
  <si>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</si>
  <si>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</si>
  <si>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</si>
  <si>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</si>
  <si>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</si>
  <si>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</si>
  <si>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</si>
  <si>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</si>
  <si>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</si>
  <si>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</si>
  <si>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</si>
  <si>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</si>
  <si>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</si>
  <si>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</si>
  <si>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</si>
  <si>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</si>
  <si>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</si>
  <si>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</si>
  <si>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</si>
  <si>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</si>
  <si>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</si>
  <si>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</si>
  <si>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</si>
  <si>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</si>
  <si>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</si>
  <si>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</si>
  <si>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</si>
  <si>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</si>
  <si>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</si>
  <si>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</si>
  <si>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</si>
  <si>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</si>
  <si>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</si>
  <si>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</si>
  <si>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</si>
  <si>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</si>
  <si>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</si>
  <si>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</si>
  <si>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</si>
  <si>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</si>
  <si>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</si>
  <si>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</si>
  <si>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</si>
  <si>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</si>
  <si>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</si>
  <si>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</si>
  <si>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</si>
  <si>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</si>
  <si>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</si>
  <si>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</si>
  <si>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</si>
  <si>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</si>
  <si>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</si>
  <si>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</si>
  <si>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</si>
  <si>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</si>
  <si>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</si>
  <si>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</si>
  <si>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</si>
  <si>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</si>
  <si>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</si>
  <si>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</si>
  <si>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</si>
  <si>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</si>
  <si>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</si>
  <si>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</si>
  <si>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</si>
  <si>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</si>
  <si>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</si>
  <si>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</si>
  <si>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</si>
  <si>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</si>
  <si>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</si>
  <si>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</si>
  <si>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</si>
  <si>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</si>
  <si>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</si>
  <si>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</si>
  <si>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</si>
  <si>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</si>
  <si>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</si>
  <si>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</si>
  <si>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</si>
  <si>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</si>
  <si>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</si>
  <si>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</si>
  <si>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</si>
  <si>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</si>
  <si>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</si>
  <si>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</si>
  <si>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</si>
  <si>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</si>
  <si>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</si>
  <si>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</si>
  <si>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</si>
  <si>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</si>
  <si>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</si>
  <si>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</si>
  <si>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</si>
  <si>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</si>
  <si>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</si>
  <si>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</si>
  <si>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</si>
  <si>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</si>
  <si>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</si>
  <si>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</si>
  <si>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</si>
  <si>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</si>
  <si>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</si>
  <si>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</si>
  <si>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</si>
  <si>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</si>
  <si>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</si>
  <si>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</si>
  <si>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</si>
  <si>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</si>
  <si>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</si>
  <si>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</si>
  <si>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</si>
  <si>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</si>
  <si>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</si>
  <si>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</si>
  <si>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</si>
  <si>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</si>
  <si>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</si>
  <si>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</si>
  <si>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</si>
  <si>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</si>
  <si>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</si>
  <si>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</si>
  <si>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</si>
  <si>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</si>
  <si>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</si>
  <si>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</si>
  <si>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</si>
  <si>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</si>
  <si>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</si>
  <si>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</si>
  <si>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</si>
  <si>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</si>
  <si>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</si>
  <si>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</si>
  <si>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</si>
  <si>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</si>
  <si>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</si>
  <si>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</si>
  <si>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</si>
  <si>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</si>
  <si>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</si>
  <si>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</si>
  <si>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</si>
  <si>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</si>
  <si>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</si>
  <si>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</si>
  <si>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</si>
  <si>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</si>
  <si>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</si>
  <si>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</si>
  <si>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</si>
  <si>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</si>
  <si>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</si>
  <si>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</si>
  <si>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</si>
  <si>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</si>
  <si>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</si>
  <si>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</si>
  <si>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</si>
  <si>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</si>
  <si>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</si>
  <si>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</si>
  <si>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</si>
  <si>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</si>
  <si>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</si>
  <si>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</si>
  <si>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</si>
  <si>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</si>
  <si>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</si>
  <si>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</si>
  <si>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</si>
  <si>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</si>
  <si>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</si>
  <si>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</si>
  <si>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</si>
  <si>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</si>
  <si>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</si>
  <si>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</si>
  <si>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</si>
  <si>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</si>
  <si>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</si>
  <si>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</si>
  <si>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</si>
  <si>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</si>
  <si>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</si>
  <si>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</si>
  <si>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</si>
  <si>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</si>
  <si>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</si>
  <si>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</si>
  <si>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</si>
  <si>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</si>
  <si>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</si>
  <si>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</si>
  <si>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</si>
  <si>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</si>
  <si>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</si>
  <si>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</si>
  <si>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</si>
  <si>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</si>
  <si>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</si>
  <si>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</si>
  <si>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</si>
  <si>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</si>
  <si>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</si>
  <si>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</si>
  <si>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</si>
  <si>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</si>
  <si>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</si>
  <si>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</si>
  <si>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</si>
  <si>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</si>
  <si>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</si>
  <si>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</si>
  <si>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</si>
  <si>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</si>
  <si>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</si>
  <si>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</si>
  <si>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</si>
  <si>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</si>
  <si>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</si>
  <si>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</si>
  <si>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</si>
  <si>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</si>
  <si>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</si>
  <si>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</si>
  <si>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</si>
  <si>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</si>
  <si>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</si>
  <si>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</si>
  <si>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</si>
  <si>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</si>
  <si>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</si>
  <si>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</si>
  <si>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</si>
  <si>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</si>
  <si>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</si>
  <si>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</si>
  <si>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</si>
  <si>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</si>
  <si>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</si>
  <si>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</si>
  <si>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</si>
  <si>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</si>
  <si>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</si>
  <si>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</si>
  <si>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</si>
  <si>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</si>
  <si>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</si>
  <si>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</si>
  <si>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</si>
  <si>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</si>
  <si>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</si>
  <si>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</si>
  <si>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</si>
  <si>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</si>
  <si>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</si>
  <si>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</si>
  <si>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</si>
  <si>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</si>
  <si>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</si>
  <si>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</si>
  <si>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</si>
  <si>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</si>
  <si>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</si>
  <si>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</si>
  <si>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</si>
  <si>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</si>
  <si>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</si>
  <si>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</si>
  <si>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</si>
  <si>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</si>
  <si>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</si>
  <si>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</si>
  <si>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</si>
  <si>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</si>
  <si>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</si>
  <si>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</si>
  <si>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</si>
  <si>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</si>
  <si>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</si>
  <si>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</si>
  <si>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</si>
  <si>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</si>
  <si>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</si>
  <si>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</si>
  <si>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</si>
  <si>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</si>
  <si>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</si>
  <si>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</si>
  <si>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</si>
  <si>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</si>
  <si>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</si>
  <si>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</si>
  <si>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</si>
  <si>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</si>
  <si>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</si>
  <si>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</si>
  <si>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</si>
  <si>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</si>
  <si>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</si>
  <si>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</si>
  <si>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</si>
  <si>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</si>
  <si>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</si>
  <si>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</si>
  <si>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</si>
  <si>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</si>
  <si>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</si>
  <si>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</si>
  <si>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</si>
  <si>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</si>
  <si>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</si>
  <si>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</si>
  <si>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</si>
  <si>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</si>
  <si>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</si>
  <si>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</si>
  <si>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</si>
  <si>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</si>
  <si>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</si>
  <si>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</si>
  <si>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</si>
  <si>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</si>
  <si>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</si>
  <si>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</si>
  <si>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</si>
  <si>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</si>
  <si>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</si>
  <si>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</si>
  <si>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</si>
  <si>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</si>
  <si>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</si>
  <si>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</si>
  <si>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</si>
  <si>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</si>
  <si>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</si>
  <si>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</si>
  <si>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</si>
  <si>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</si>
  <si>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</si>
  <si>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</si>
  <si>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</si>
  <si>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</si>
  <si>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</si>
  <si>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</si>
  <si>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</si>
  <si>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</si>
  <si>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</si>
  <si>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</si>
  <si>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</si>
  <si>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</si>
  <si>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</si>
  <si>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</si>
  <si>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</si>
  <si>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</si>
  <si>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</si>
  <si>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</si>
  <si>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</si>
  <si>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</si>
  <si>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</si>
  <si>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</si>
  <si>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</si>
  <si>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</si>
  <si>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</si>
  <si>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</si>
  <si>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</si>
  <si>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</si>
  <si>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</si>
  <si>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</si>
  <si>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</si>
  <si>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</si>
  <si>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</si>
  <si>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</si>
  <si>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</si>
  <si>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</si>
  <si>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</si>
  <si>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</si>
  <si>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</si>
  <si>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</si>
  <si>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</si>
  <si>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</si>
  <si>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</si>
  <si>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</si>
  <si>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</si>
  <si>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</si>
  <si>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</si>
  <si>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</si>
  <si>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</si>
  <si>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</si>
  <si>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</si>
  <si>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</si>
  <si>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</si>
  <si>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</si>
  <si>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</si>
  <si>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</si>
  <si>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</si>
  <si>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</si>
  <si>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</si>
  <si>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</si>
  <si>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</si>
  <si>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</si>
  <si>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</si>
  <si>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</si>
  <si>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</si>
  <si>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</si>
  <si>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</si>
  <si>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</si>
  <si>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</si>
  <si>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</si>
  <si>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</si>
  <si>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</si>
  <si>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</si>
  <si>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</si>
  <si>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</si>
  <si>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</si>
  <si>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</si>
  <si>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</si>
  <si>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</si>
  <si>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</si>
  <si>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</si>
  <si>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</si>
  <si>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</si>
  <si>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</si>
  <si>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</si>
  <si>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</si>
  <si>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</si>
  <si>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</si>
  <si>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</si>
  <si>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</si>
  <si>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</si>
  <si>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</si>
  <si>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</si>
  <si>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</si>
  <si>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</si>
  <si>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</si>
  <si>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</si>
  <si>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</si>
  <si>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</si>
  <si>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</si>
  <si>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</si>
  <si>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</si>
  <si>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</si>
  <si>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</si>
  <si>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</si>
  <si>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</si>
  <si>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</si>
  <si>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</si>
  <si>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</si>
  <si>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</si>
  <si>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</si>
  <si>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</si>
  <si>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</si>
  <si>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</si>
  <si>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</si>
  <si>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</si>
  <si>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</si>
  <si>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</si>
  <si>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</si>
  <si>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</si>
  <si>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</si>
  <si>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</si>
  <si>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</si>
  <si>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</si>
  <si>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</si>
  <si>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</si>
  <si>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</si>
  <si>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</si>
  <si>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</si>
  <si>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</si>
  <si>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</si>
  <si>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</si>
  <si>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</si>
  <si>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</si>
  <si>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</si>
  <si>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</si>
  <si>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</si>
  <si>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</si>
  <si>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</si>
  <si>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</si>
  <si>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</si>
  <si>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</si>
  <si>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</si>
  <si>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</si>
  <si>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</si>
  <si>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</si>
  <si>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</si>
  <si>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</si>
  <si>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</si>
  <si>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</si>
  <si>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</si>
  <si>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</si>
  <si>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</si>
  <si>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</si>
  <si>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</si>
  <si>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</si>
  <si>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</si>
  <si>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</si>
  <si>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</si>
  <si>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</si>
  <si>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</si>
  <si>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</si>
  <si>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</si>
  <si>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</si>
  <si>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</si>
  <si>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</si>
  <si>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</si>
  <si>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</si>
  <si>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</si>
  <si>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</si>
  <si>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</si>
  <si>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</si>
  <si>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</si>
  <si>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</si>
  <si>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</si>
  <si>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</si>
  <si>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</si>
  <si>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</si>
  <si>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</si>
  <si>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</si>
  <si>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</si>
  <si>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</si>
  <si>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</si>
  <si>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</si>
  <si>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</si>
  <si>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</si>
  <si>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</si>
  <si>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</si>
  <si>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</si>
  <si>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</si>
  <si>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</si>
  <si>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</si>
  <si>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</si>
  <si>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</si>
  <si>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</si>
  <si>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</si>
  <si>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</si>
  <si>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</si>
  <si>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</si>
  <si>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</si>
  <si>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</si>
  <si>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</si>
  <si>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</si>
  <si>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</si>
  <si>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</si>
  <si>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</si>
  <si>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</si>
  <si>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</si>
  <si>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</si>
  <si>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</si>
  <si>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</si>
  <si>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</si>
  <si>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</si>
  <si>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</si>
  <si>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</si>
  <si>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</si>
  <si>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</si>
  <si>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</si>
  <si>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</si>
  <si>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</si>
  <si>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</si>
  <si>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</si>
  <si>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</si>
  <si>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</si>
  <si>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</si>
  <si>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</si>
  <si>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</si>
  <si>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</si>
  <si>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</si>
  <si>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</si>
  <si>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</si>
  <si>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</si>
  <si>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</si>
  <si>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</si>
  <si>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</si>
  <si>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</si>
  <si>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</si>
  <si>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</si>
  <si>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</si>
  <si>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</si>
  <si>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</si>
  <si>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</si>
  <si>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</si>
  <si>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</si>
  <si>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</si>
  <si>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</si>
  <si>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</si>
  <si>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</si>
  <si>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</si>
  <si>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</si>
  <si>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</si>
  <si>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</si>
  <si>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</si>
  <si>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</si>
  <si>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</si>
  <si>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</si>
  <si>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</si>
  <si>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</si>
  <si>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</si>
  <si>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</si>
  <si>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</si>
  <si>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</si>
  <si>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</si>
  <si>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</si>
  <si>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</si>
  <si>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</si>
  <si>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</si>
  <si>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</si>
  <si>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</si>
  <si>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</si>
  <si>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</si>
  <si>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</si>
  <si>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</si>
  <si>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</si>
  <si>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</si>
  <si>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</si>
  <si>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</si>
  <si>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</si>
  <si>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</si>
  <si>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</si>
  <si>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</si>
  <si>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</si>
  <si>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</si>
  <si>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</si>
  <si>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</si>
  <si>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</si>
  <si>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</si>
  <si>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</si>
  <si>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</si>
  <si>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</si>
  <si>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</si>
  <si>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</si>
  <si>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</si>
  <si>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</si>
  <si>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</si>
  <si>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</si>
  <si>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</si>
  <si>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</si>
  <si>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</si>
  <si>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</si>
  <si>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</si>
  <si>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</si>
  <si>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</si>
  <si>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</si>
  <si>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</si>
  <si>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</si>
  <si>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</si>
  <si>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</si>
  <si>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</si>
  <si>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</si>
  <si>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</si>
  <si>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</si>
  <si>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</si>
  <si>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</si>
  <si>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</si>
  <si>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</si>
  <si>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</si>
  <si>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</si>
  <si>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</si>
  <si>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</si>
  <si>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</si>
  <si>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</si>
  <si>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</si>
  <si>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</si>
  <si>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</si>
  <si>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</si>
  <si>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</si>
  <si>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</si>
  <si>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</si>
  <si>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</si>
  <si>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</si>
  <si>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</si>
  <si>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</si>
  <si>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</si>
  <si>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</si>
  <si>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</si>
  <si>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</si>
  <si>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</si>
  <si>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</si>
  <si>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</si>
  <si>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</si>
  <si>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</si>
  <si>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</si>
  <si>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</si>
  <si>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</si>
  <si>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</si>
  <si>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</si>
  <si>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</si>
  <si>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</si>
  <si>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</si>
  <si>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</si>
  <si>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</si>
  <si>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</si>
  <si>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</si>
  <si>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</si>
  <si>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</si>
  <si>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</si>
  <si>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</si>
  <si>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</si>
  <si>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</si>
  <si>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</si>
  <si>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</si>
  <si>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</si>
  <si>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</si>
  <si>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</si>
  <si>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</si>
  <si>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</si>
  <si>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</si>
  <si>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</si>
  <si>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</si>
  <si>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</si>
  <si>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</si>
  <si>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</si>
  <si>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</si>
  <si>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</si>
  <si>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</si>
  <si>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</si>
  <si>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</si>
  <si>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</si>
  <si>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</si>
  <si>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</si>
  <si>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</si>
  <si>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</si>
  <si>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</si>
  <si>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</si>
  <si>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</si>
  <si>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</si>
  <si>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</si>
  <si>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</si>
  <si>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</si>
  <si>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</si>
  <si>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</si>
  <si>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</si>
  <si>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</si>
  <si>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</si>
  <si>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</si>
  <si>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</si>
  <si>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</si>
  <si>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</si>
  <si>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</si>
  <si>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</si>
  <si>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</si>
  <si>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</si>
  <si>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</si>
  <si>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</si>
  <si>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</si>
  <si>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</si>
  <si>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</si>
  <si>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</si>
  <si>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</si>
  <si>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</si>
  <si>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</si>
  <si>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</si>
  <si>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</si>
  <si>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</si>
  <si>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</si>
  <si>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</si>
  <si>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</si>
  <si>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</si>
  <si>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</si>
  <si>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</si>
  <si>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</si>
  <si>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</si>
  <si>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</si>
  <si>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</si>
  <si>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</si>
  <si>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</si>
  <si>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</si>
  <si>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</si>
  <si>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</si>
  <si>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</si>
  <si>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</si>
  <si>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</si>
  <si>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</si>
  <si>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</si>
  <si>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</si>
  <si>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</si>
  <si>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</si>
  <si>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</si>
  <si>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</si>
  <si>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</si>
  <si>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</si>
  <si>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</si>
  <si>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</si>
  <si>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</si>
  <si>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</si>
  <si>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</si>
  <si>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</si>
  <si>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</si>
  <si>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</si>
  <si>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</si>
  <si>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</si>
  <si>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</si>
  <si>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</si>
  <si>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</si>
  <si>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</si>
  <si>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</si>
  <si>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</si>
  <si>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</si>
  <si>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</si>
  <si>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</si>
  <si>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</si>
  <si>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</si>
  <si>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</si>
  <si>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</si>
  <si>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</si>
  <si>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</si>
  <si>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</si>
  <si>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</si>
  <si>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</si>
  <si>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</si>
  <si>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</si>
  <si>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</si>
  <si>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</si>
  <si>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</si>
  <si>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</si>
  <si>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</si>
  <si>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</si>
  <si>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</si>
  <si>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</si>
  <si>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</si>
  <si>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</si>
  <si>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</si>
  <si>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</si>
  <si>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</si>
  <si>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</si>
  <si>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</si>
  <si>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</si>
  <si>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</si>
  <si>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</si>
  <si>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</si>
  <si>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</si>
  <si>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</si>
  <si>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</si>
  <si>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</si>
  <si>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</si>
  <si>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</si>
  <si>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</si>
  <si>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</si>
  <si>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</si>
  <si>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</si>
  <si>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</si>
  <si>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</si>
  <si>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</si>
  <si>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</si>
  <si>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</si>
  <si>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</si>
  <si>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</si>
  <si>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</si>
  <si>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</si>
  <si>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</si>
  <si>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</si>
  <si>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</si>
  <si>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</si>
  <si>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</si>
  <si>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</si>
  <si>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</si>
  <si>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</si>
  <si>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</si>
  <si>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</si>
  <si>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</si>
  <si>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</si>
  <si>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</si>
  <si>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</si>
  <si>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</si>
  <si>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</si>
  <si>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</si>
  <si>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</si>
  <si>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</si>
  <si>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</si>
  <si>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</si>
  <si>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</si>
  <si>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</si>
  <si>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</si>
  <si>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</si>
  <si>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</si>
  <si>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</si>
  <si>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</si>
  <si>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</si>
  <si>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</si>
  <si>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</si>
  <si>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</si>
  <si>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</si>
  <si>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</si>
  <si>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</si>
  <si>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</si>
  <si>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</si>
  <si>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</si>
  <si>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</si>
  <si>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</si>
  <si>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</si>
  <si>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</si>
  <si>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</si>
  <si>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</si>
  <si>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</si>
  <si>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</si>
  <si>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</si>
  <si>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</si>
  <si>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</si>
  <si>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</si>
  <si>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</si>
  <si>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</si>
  <si>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</si>
  <si>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</si>
  <si>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</si>
  <si>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</si>
  <si>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</si>
  <si>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</si>
  <si>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</si>
  <si>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</si>
  <si>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</si>
  <si>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</si>
  <si>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</si>
  <si>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</si>
  <si>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</si>
  <si>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</si>
  <si>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</si>
  <si>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</si>
  <si>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</si>
  <si>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</si>
  <si>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</si>
  <si>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</si>
  <si>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</si>
  <si>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</si>
  <si>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</si>
  <si>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</si>
  <si>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</si>
  <si>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</si>
  <si>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</si>
  <si>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</si>
  <si>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</si>
  <si>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</si>
  <si>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</si>
  <si>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</si>
  <si>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</si>
  <si>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</si>
  <si>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</si>
  <si>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</si>
  <si>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</si>
  <si>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</si>
  <si>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</si>
  <si>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</si>
  <si>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</si>
  <si>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</si>
  <si>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</si>
  <si>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</si>
  <si>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</si>
  <si>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</si>
  <si>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</si>
  <si>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</si>
  <si>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</si>
  <si>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</si>
  <si>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</si>
  <si>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</si>
  <si>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</si>
  <si>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</si>
  <si>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</si>
  <si>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</si>
  <si>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</si>
  <si>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</si>
  <si>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</si>
  <si>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</si>
  <si>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</si>
  <si>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</si>
  <si>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</si>
  <si>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</si>
  <si>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</si>
  <si>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</si>
  <si>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</si>
  <si>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</si>
  <si>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</si>
  <si>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</si>
  <si>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</si>
  <si>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</si>
  <si>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</si>
  <si>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</si>
  <si>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</si>
  <si>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</si>
  <si>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</si>
  <si>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</si>
  <si>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</si>
  <si>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</si>
  <si>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</si>
  <si>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</si>
  <si>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</si>
  <si>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</si>
  <si>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</si>
  <si>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</si>
  <si>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</si>
  <si>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</si>
  <si>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</si>
  <si>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</si>
  <si>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</si>
  <si>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</si>
  <si>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</si>
  <si>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</si>
  <si>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</si>
  <si>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</si>
  <si>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</si>
  <si>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</si>
  <si>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</si>
  <si>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</si>
  <si>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</si>
  <si>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</si>
  <si>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</si>
  <si>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</si>
  <si>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</si>
  <si>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</si>
  <si>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</si>
  <si>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</si>
  <si>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</si>
  <si>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</si>
  <si>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</si>
  <si>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</si>
  <si>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</si>
  <si>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</si>
  <si>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</si>
  <si>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</si>
  <si>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</si>
  <si>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</si>
  <si>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</si>
  <si>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</si>
  <si>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</si>
  <si>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</si>
  <si>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</si>
  <si>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</si>
  <si>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</si>
  <si>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</si>
  <si>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</si>
  <si>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</si>
  <si>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</si>
  <si>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</si>
  <si>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</si>
  <si>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</si>
  <si>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</si>
  <si>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</si>
  <si>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</si>
  <si>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</si>
  <si>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</si>
  <si>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</si>
  <si>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</si>
  <si>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</si>
  <si>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</si>
  <si>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</si>
  <si>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</si>
  <si>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</si>
  <si>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</si>
  <si>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</si>
  <si>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</si>
  <si>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</si>
  <si>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</si>
  <si>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</si>
  <si>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</si>
  <si>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</si>
  <si>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</si>
  <si>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</si>
  <si>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</si>
  <si>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</si>
  <si>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</si>
  <si>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</si>
  <si>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</si>
  <si>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</si>
  <si>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</si>
  <si>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</si>
  <si>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</si>
  <si>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</si>
  <si>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</si>
  <si>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</si>
  <si>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</si>
  <si>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</si>
  <si>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</si>
  <si>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</si>
  <si>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</si>
  <si>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</si>
  <si>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</si>
  <si>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</si>
  <si>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</si>
  <si>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</si>
  <si>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</si>
  <si>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</si>
  <si>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</si>
  <si>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</si>
  <si>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</si>
  <si>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</si>
  <si>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</si>
  <si>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</si>
  <si>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</si>
  <si>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</si>
  <si>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</si>
  <si>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</si>
  <si>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</si>
  <si>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</si>
  <si>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</si>
  <si>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</si>
  <si>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</si>
  <si>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</si>
  <si>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</si>
  <si>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</si>
  <si>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</si>
  <si>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</si>
  <si>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</si>
  <si>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</si>
  <si>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</si>
  <si>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</si>
  <si>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</si>
  <si>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</si>
  <si>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</si>
  <si>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</si>
  <si>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</si>
  <si>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</si>
  <si>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</si>
  <si>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</si>
  <si>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</si>
  <si>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</si>
  <si>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</si>
  <si>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</si>
  <si>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</si>
  <si>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</si>
  <si>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</si>
  <si>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</si>
  <si>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</si>
  <si>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</si>
  <si>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</si>
  <si>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</si>
  <si>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</si>
  <si>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</si>
  <si>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</si>
  <si>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</si>
  <si>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</si>
  <si>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</si>
  <si>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</si>
  <si>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</si>
  <si>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</si>
  <si>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</si>
  <si>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</si>
  <si>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</si>
  <si>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</si>
  <si>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</si>
  <si>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</si>
  <si>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</si>
  <si>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</si>
  <si>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</si>
  <si>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</si>
  <si>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</si>
  <si>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</si>
  <si>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</si>
  <si>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</si>
  <si>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</si>
  <si>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</si>
  <si>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</si>
  <si>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</si>
  <si>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</si>
  <si>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</si>
  <si>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</si>
  <si>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</si>
  <si>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</si>
  <si>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</si>
  <si>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</si>
  <si>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</si>
  <si>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</si>
  <si>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</si>
  <si>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</si>
  <si>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</si>
  <si>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</si>
  <si>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</si>
  <si>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</si>
  <si>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</si>
  <si>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</si>
  <si>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</si>
  <si>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</si>
  <si>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</si>
  <si>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</si>
  <si>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</si>
  <si>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</si>
  <si>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</si>
  <si>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</si>
  <si>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</si>
  <si>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</si>
  <si>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</si>
  <si>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</si>
  <si>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</si>
  <si>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</si>
  <si>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</si>
  <si>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</si>
  <si>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</si>
  <si>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</si>
  <si>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</si>
  <si>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</si>
  <si>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</si>
  <si>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</si>
  <si>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</si>
  <si>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</si>
  <si>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</si>
  <si>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</si>
  <si>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</si>
  <si>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</si>
  <si>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</si>
  <si>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</si>
  <si>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</si>
  <si>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</si>
  <si>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</si>
  <si>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</si>
  <si>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</si>
  <si>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</si>
  <si>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</si>
  <si>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</si>
  <si>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</si>
  <si>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</si>
  <si>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</si>
  <si>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</si>
  <si>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</si>
  <si>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</si>
  <si>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</si>
  <si>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</si>
  <si>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</si>
  <si>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</si>
  <si>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</si>
  <si>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</si>
  <si>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</si>
  <si>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</si>
  <si>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</si>
  <si>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</si>
  <si>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</si>
  <si>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</si>
  <si>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</si>
  <si>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</si>
  <si>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</si>
  <si>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</si>
  <si>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</si>
  <si>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</si>
  <si>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</si>
  <si>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</si>
  <si>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</si>
  <si>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</si>
  <si>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</si>
  <si>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</si>
  <si>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</si>
  <si>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</si>
  <si>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</si>
  <si>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</si>
  <si>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</si>
  <si>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</si>
  <si>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</si>
  <si>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</si>
  <si>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</si>
  <si>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</si>
  <si>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</si>
  <si>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</si>
  <si>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</si>
  <si>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</si>
  <si>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</si>
  <si>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</si>
  <si>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</si>
  <si>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</si>
  <si>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</si>
  <si>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</si>
  <si>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</si>
  <si>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</si>
  <si>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</si>
  <si>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</si>
  <si>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</si>
  <si>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</si>
  <si>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</si>
  <si>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</si>
  <si>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</si>
  <si>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</si>
  <si>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</si>
  <si>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</si>
  <si>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</si>
  <si>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</si>
  <si>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</si>
  <si>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</si>
  <si>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</si>
  <si>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</si>
  <si>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</si>
  <si>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</si>
  <si>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</si>
  <si>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</si>
  <si>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</si>
  <si>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</si>
  <si>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</si>
  <si>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</si>
  <si>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</si>
  <si>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</si>
  <si>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</si>
  <si>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</si>
  <si>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</si>
  <si>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</si>
  <si>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</si>
  <si>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</si>
  <si>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</si>
  <si>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</si>
  <si>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</si>
  <si>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</si>
  <si>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</si>
  <si>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</si>
  <si>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</si>
  <si>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</si>
  <si>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</si>
  <si>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</si>
  <si>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</si>
  <si>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</si>
  <si>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</si>
  <si>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</si>
  <si>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</si>
  <si>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</si>
  <si>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</si>
  <si>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</si>
  <si>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</si>
  <si>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</si>
  <si>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</si>
  <si>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</si>
  <si>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</si>
  <si>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</si>
  <si>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</si>
  <si>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</si>
  <si>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</si>
  <si>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</si>
  <si>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</si>
  <si>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</si>
  <si>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</si>
  <si>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</si>
  <si>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</si>
  <si>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</si>
  <si>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</si>
  <si>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</si>
  <si>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</si>
  <si>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</si>
  <si>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</si>
  <si>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</si>
  <si>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</si>
  <si>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</si>
  <si>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</si>
  <si>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</si>
  <si>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</si>
  <si>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</si>
  <si>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</si>
  <si>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</si>
  <si>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</si>
  <si>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</si>
  <si>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</si>
  <si>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</si>
  <si>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</si>
  <si>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</si>
  <si>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</si>
  <si>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</si>
  <si>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</si>
  <si>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</si>
  <si>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</si>
  <si>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</si>
  <si>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</si>
  <si>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</si>
  <si>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</si>
  <si>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</si>
  <si>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</si>
  <si>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</si>
  <si>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</si>
  <si>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</si>
  <si>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</si>
  <si>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</si>
  <si>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</si>
  <si>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</si>
  <si>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</si>
  <si>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</si>
  <si>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</si>
  <si>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</si>
  <si>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</si>
  <si>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</si>
  <si>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</si>
  <si>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</si>
  <si>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</si>
  <si>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</si>
  <si>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</si>
  <si>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</si>
  <si>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</si>
  <si>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</si>
  <si>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</si>
  <si>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</si>
  <si>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</si>
  <si>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</si>
  <si>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</si>
  <si>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</si>
  <si>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</si>
  <si>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</si>
  <si>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</si>
  <si>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</si>
  <si>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</si>
  <si>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</si>
  <si>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</si>
  <si>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</si>
  <si>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</si>
  <si>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</si>
  <si>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</si>
  <si>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</si>
  <si>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</si>
  <si>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</si>
  <si>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</si>
  <si>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</si>
  <si>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</si>
  <si>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</si>
  <si>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</si>
  <si>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</si>
  <si>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</si>
  <si>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</si>
  <si>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</si>
  <si>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</si>
  <si>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</si>
  <si>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</si>
  <si>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</si>
  <si>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</si>
  <si>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</si>
  <si>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</si>
  <si>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</si>
  <si>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</si>
  <si>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</si>
  <si>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</si>
  <si>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</si>
  <si>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</si>
  <si>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</si>
  <si>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</si>
  <si>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</si>
  <si>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</si>
  <si>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</si>
  <si>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</si>
  <si>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</si>
  <si>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</si>
  <si>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</si>
  <si>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</si>
  <si>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</si>
  <si>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</si>
  <si>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</si>
  <si>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</si>
  <si>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</si>
  <si>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</si>
  <si>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</si>
  <si>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</si>
  <si>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</si>
  <si>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</si>
  <si>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</si>
  <si>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</si>
  <si>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</si>
  <si>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</si>
  <si>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</si>
  <si>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</si>
  <si>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</si>
  <si>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</si>
  <si>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</si>
  <si>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</si>
  <si>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</si>
  <si>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</si>
  <si>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</si>
  <si>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</si>
  <si>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</si>
  <si>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</si>
  <si>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</si>
  <si>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</si>
  <si>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</si>
  <si>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</si>
  <si>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</si>
  <si>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</si>
  <si>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</si>
  <si>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</si>
  <si>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</si>
  <si>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</si>
  <si>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</si>
  <si>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</si>
  <si>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</si>
  <si>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</si>
  <si>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</si>
  <si>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</si>
  <si>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</si>
  <si>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</si>
  <si>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</si>
  <si>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</si>
  <si>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</si>
  <si>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</si>
  <si>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</si>
  <si>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</si>
  <si>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</si>
  <si>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</si>
  <si>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</si>
  <si>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</si>
  <si>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</si>
  <si>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</si>
  <si>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</si>
  <si>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</si>
  <si>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</si>
  <si>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</si>
  <si>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</si>
  <si>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</si>
  <si>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</si>
  <si>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</si>
  <si>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</si>
  <si>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</si>
  <si>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</si>
  <si>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</si>
  <si>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</si>
  <si>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</si>
  <si>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</si>
  <si>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</si>
  <si>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</si>
  <si>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</si>
  <si>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</si>
  <si>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</si>
  <si>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</si>
  <si>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</si>
  <si>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</si>
  <si>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</si>
  <si>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</si>
  <si>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</si>
  <si>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</si>
  <si>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</si>
  <si>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</si>
  <si>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</si>
  <si>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</si>
  <si>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</si>
  <si>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</si>
  <si>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</si>
  <si>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</si>
  <si>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</si>
  <si>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</si>
  <si>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</si>
  <si>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</si>
  <si>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</si>
  <si>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</si>
  <si>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</si>
  <si>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</si>
  <si>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</si>
  <si>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</si>
  <si>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</si>
  <si>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</si>
  <si>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</si>
  <si>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</si>
  <si>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</si>
  <si>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</si>
  <si>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</si>
  <si>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</si>
  <si>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</si>
  <si>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</si>
  <si>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</si>
  <si>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</si>
  <si>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</si>
  <si>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</si>
  <si>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</si>
  <si>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</si>
  <si>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</si>
  <si>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</si>
  <si>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</si>
  <si>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</si>
  <si>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</si>
  <si>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</si>
  <si>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</si>
  <si>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</si>
  <si>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</si>
  <si>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</si>
  <si>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</si>
  <si>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</si>
  <si>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</si>
  <si>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</si>
  <si>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</si>
  <si>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</si>
  <si>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</si>
  <si>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</si>
  <si>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</si>
  <si>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</si>
  <si>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</si>
  <si>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</si>
  <si>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</si>
  <si>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</si>
  <si>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</si>
  <si>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</si>
  <si>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</si>
  <si>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</si>
  <si>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</si>
  <si>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</si>
  <si>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</si>
  <si>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</si>
  <si>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</si>
  <si>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</si>
  <si>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</si>
  <si>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</si>
  <si>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</si>
  <si>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</si>
  <si>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</si>
  <si>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</si>
  <si>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</si>
  <si>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</si>
  <si>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</si>
  <si>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</si>
  <si>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</si>
  <si>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</si>
  <si>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</si>
  <si>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</si>
  <si>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</si>
  <si>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</si>
  <si>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</si>
  <si>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</si>
  <si>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</si>
  <si>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</si>
  <si>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</si>
  <si>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</si>
  <si>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</si>
  <si>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</si>
  <si>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</si>
  <si>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</si>
  <si>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</si>
  <si>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</si>
  <si>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</si>
  <si>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</si>
  <si>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</si>
  <si>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</si>
  <si>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</si>
  <si>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</si>
  <si>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</si>
  <si>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</si>
  <si>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</si>
  <si>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</si>
  <si>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</si>
  <si>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</si>
  <si>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</si>
  <si>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</si>
  <si>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</si>
  <si>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</si>
  <si>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</si>
  <si>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</si>
  <si>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</si>
  <si>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</si>
  <si>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</si>
  <si>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</si>
  <si>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</si>
  <si>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</si>
  <si>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</si>
  <si>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</si>
  <si>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</si>
  <si>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</si>
  <si>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</si>
  <si>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</si>
  <si>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</si>
  <si>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</si>
  <si>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</si>
  <si>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</si>
  <si>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</si>
  <si>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</si>
  <si>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</si>
  <si>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</si>
  <si>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</si>
  <si>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</si>
  <si>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</si>
  <si>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</si>
  <si>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</si>
  <si>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</si>
  <si>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</si>
  <si>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</si>
  <si>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</si>
  <si>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</si>
  <si>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</si>
  <si>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</si>
  <si>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</si>
  <si>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</si>
  <si>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</si>
  <si>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</si>
  <si>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</si>
  <si>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</si>
  <si>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</si>
  <si>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</si>
  <si>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</si>
  <si>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</si>
  <si>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</si>
  <si>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</si>
  <si>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</si>
  <si>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</si>
  <si>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</si>
  <si>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</si>
  <si>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</si>
  <si>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</si>
  <si>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</si>
  <si>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</si>
  <si>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</si>
  <si>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</si>
  <si>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</si>
  <si>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</si>
  <si>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</si>
  <si>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</si>
  <si>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</si>
  <si>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</si>
  <si>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</si>
  <si>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</si>
  <si>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</si>
  <si>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</si>
  <si>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</si>
  <si>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</si>
  <si>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</si>
  <si>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</si>
  <si>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</si>
  <si>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</si>
  <si>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</si>
  <si>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</si>
  <si>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</si>
  <si>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</si>
  <si>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</si>
  <si>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</si>
  <si>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</si>
  <si>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</si>
  <si>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</si>
  <si>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</si>
  <si>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</si>
  <si>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</si>
  <si>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</si>
  <si>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</si>
  <si>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</si>
  <si>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</si>
  <si>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</si>
  <si>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</si>
  <si>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</si>
  <si>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</si>
  <si>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</si>
  <si>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</si>
  <si>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</si>
  <si>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</si>
  <si>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</si>
  <si>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</si>
  <si>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</si>
  <si>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</si>
  <si>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</si>
  <si>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</si>
  <si>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</si>
  <si>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</si>
  <si>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</si>
  <si>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</si>
  <si>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</si>
  <si>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</si>
  <si>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</si>
  <si>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</si>
  <si>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</si>
  <si>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</si>
  <si>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</si>
  <si>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</si>
  <si>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</si>
  <si>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</si>
  <si>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</si>
  <si>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</si>
  <si>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</si>
  <si>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</si>
  <si>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</si>
  <si>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</si>
  <si>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</si>
  <si>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</si>
  <si>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</si>
  <si>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</si>
  <si>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</si>
  <si>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</si>
  <si>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</si>
  <si>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</si>
  <si>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</si>
  <si>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</si>
  <si>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</si>
  <si>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</si>
  <si>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</si>
  <si>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</si>
  <si>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</si>
  <si>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</si>
  <si>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</si>
  <si>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</si>
  <si>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</si>
  <si>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</si>
  <si>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</si>
  <si>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</si>
  <si>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</si>
  <si>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</si>
  <si>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</si>
  <si>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</si>
  <si>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</si>
  <si>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</si>
  <si>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</si>
  <si>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</si>
  <si>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</si>
  <si>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</si>
  <si>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</si>
  <si>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</si>
  <si>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</si>
  <si>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</si>
  <si>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</si>
  <si>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</si>
  <si>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</si>
  <si>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</si>
  <si>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</si>
  <si>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</si>
  <si>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</si>
  <si>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</si>
  <si>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</si>
  <si>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</si>
  <si>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</si>
  <si>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</si>
  <si>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</si>
  <si>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</si>
  <si>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</si>
  <si>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</si>
  <si>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</si>
  <si>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</si>
  <si>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</si>
  <si>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</si>
  <si>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</si>
  <si>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</si>
  <si>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</si>
  <si>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</si>
  <si>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</si>
  <si>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</si>
  <si>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</si>
  <si>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</si>
  <si>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</si>
  <si>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</si>
  <si>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</si>
  <si>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</si>
  <si>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</si>
  <si>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</si>
  <si>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</si>
  <si>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</si>
  <si>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</si>
  <si>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</si>
  <si>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</si>
  <si>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</si>
  <si>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</si>
  <si>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</si>
  <si>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</si>
  <si>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</si>
  <si>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</si>
  <si>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</si>
  <si>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</si>
  <si>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</si>
  <si>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</si>
  <si>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</si>
  <si>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</si>
  <si>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</si>
  <si>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</si>
  <si>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</si>
  <si>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</si>
  <si>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</si>
  <si>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</si>
  <si>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</si>
  <si>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</si>
  <si>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</si>
  <si>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</si>
  <si>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</si>
  <si>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</si>
  <si>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</si>
  <si>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</si>
  <si>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</si>
  <si>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</si>
  <si>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</si>
  <si>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</si>
  <si>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</si>
  <si>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</si>
  <si>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</si>
  <si>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</si>
  <si>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</si>
  <si>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</si>
  <si>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</si>
  <si>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</si>
  <si>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</si>
  <si>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</si>
  <si>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</si>
  <si>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</si>
  <si>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</si>
  <si>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</si>
  <si>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</si>
  <si>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</si>
  <si>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</si>
  <si>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</si>
  <si>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</si>
  <si>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</si>
  <si>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</si>
  <si>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</si>
  <si>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</si>
  <si>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</si>
  <si>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</si>
  <si>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</si>
  <si>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</si>
  <si>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</si>
  <si>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</si>
  <si>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</si>
  <si>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</si>
  <si>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</si>
  <si>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</si>
  <si>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</si>
  <si>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</si>
  <si>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</si>
  <si>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</si>
  <si>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</si>
  <si>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</si>
  <si>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</si>
  <si>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</si>
  <si>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</si>
  <si>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</si>
  <si>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</si>
  <si>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</si>
  <si>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</si>
  <si>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</si>
  <si>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</si>
  <si>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</si>
  <si>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</si>
  <si>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</si>
  <si>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</si>
  <si>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</si>
  <si>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</si>
  <si>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</si>
  <si>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</si>
  <si>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</si>
  <si>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</si>
  <si>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</si>
  <si>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</si>
  <si>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</si>
  <si>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</si>
  <si>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</si>
  <si>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</si>
  <si>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</si>
  <si>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</si>
  <si>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</si>
  <si>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</si>
  <si>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</si>
  <si>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</si>
  <si>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</si>
  <si>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</si>
  <si>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</si>
  <si>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</si>
  <si>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</si>
  <si>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</si>
  <si>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</si>
  <si>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</si>
  <si>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</si>
  <si>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</si>
  <si>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</si>
  <si>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</si>
  <si>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</si>
  <si>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</si>
  <si>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</si>
  <si>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</si>
  <si>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</si>
  <si>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</si>
  <si>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</si>
  <si>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</si>
  <si>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</si>
  <si>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</si>
  <si>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</si>
  <si>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</si>
  <si>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</si>
  <si>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</si>
  <si>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</si>
  <si>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</si>
  <si>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</si>
  <si>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</si>
  <si>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</si>
  <si>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</si>
  <si>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</si>
  <si>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</si>
  <si>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</si>
  <si>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</si>
  <si>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</si>
  <si>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</si>
  <si>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</si>
  <si>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</si>
  <si>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</si>
  <si>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</si>
  <si>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</si>
  <si>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</si>
  <si>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</si>
  <si>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</si>
  <si>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</si>
  <si>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</si>
  <si>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</si>
  <si>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</si>
  <si>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</si>
  <si>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</si>
  <si>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</si>
  <si>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</si>
  <si>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</si>
  <si>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</si>
  <si>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</si>
  <si>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</si>
  <si>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</si>
  <si>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</si>
  <si>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</si>
  <si>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</si>
  <si>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</si>
  <si>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</si>
  <si>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</si>
  <si>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</si>
  <si>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</si>
  <si>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</si>
  <si>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</si>
  <si>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</si>
  <si>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</si>
  <si>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</si>
  <si>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</si>
  <si>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</si>
  <si>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</si>
  <si>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</si>
  <si>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</si>
  <si>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</si>
  <si>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</si>
  <si>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</si>
  <si>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</si>
  <si>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</si>
  <si>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</si>
  <si>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</si>
  <si>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</si>
  <si>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</si>
  <si>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</si>
  <si>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</si>
  <si>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</si>
  <si>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</si>
  <si>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</si>
  <si>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</si>
  <si>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</si>
  <si>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</si>
  <si>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</si>
  <si>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</si>
  <si>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</si>
  <si>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</si>
  <si>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</si>
  <si>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</si>
  <si>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</si>
  <si>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</si>
  <si>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</si>
  <si>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</si>
  <si>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</si>
  <si>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</si>
  <si>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</si>
  <si>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</si>
  <si>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</si>
  <si>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</si>
  <si>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</si>
  <si>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</si>
  <si>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</si>
  <si>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</si>
  <si>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</si>
  <si>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</si>
  <si>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</si>
  <si>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</si>
  <si>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</si>
  <si>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</si>
  <si>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</si>
  <si>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</si>
  <si>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</si>
  <si>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</si>
  <si>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</si>
  <si>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</si>
  <si>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</si>
  <si>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</si>
  <si>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</si>
  <si>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</si>
  <si>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</si>
  <si>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</si>
  <si>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</si>
  <si>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</si>
  <si>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</si>
  <si>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</si>
  <si>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</si>
  <si>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</si>
  <si>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</si>
  <si>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</si>
  <si>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</si>
  <si>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</si>
  <si>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</si>
  <si>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</si>
  <si>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</si>
  <si>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</si>
  <si>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</si>
  <si>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</si>
  <si>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</si>
  <si>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</si>
  <si>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</si>
  <si>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</si>
  <si>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</si>
  <si>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</si>
  <si>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</si>
  <si>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</si>
  <si>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</si>
  <si>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</si>
  <si>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</si>
  <si>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</si>
  <si>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</si>
  <si>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</si>
  <si>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</si>
  <si>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</si>
  <si>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</si>
  <si>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</si>
  <si>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</si>
  <si>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</si>
  <si>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</si>
  <si>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</si>
  <si>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</si>
  <si>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</si>
  <si>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</si>
  <si>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</si>
  <si>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</si>
  <si>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</si>
  <si>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</si>
  <si>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</si>
  <si>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</si>
  <si>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</si>
  <si>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</si>
  <si>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</si>
  <si>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</si>
  <si>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</si>
  <si>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</si>
  <si>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</si>
  <si>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</si>
  <si>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</si>
  <si>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</si>
  <si>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</si>
  <si>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</si>
  <si>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</si>
  <si>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</si>
  <si>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</si>
  <si>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</si>
  <si>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</si>
  <si>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</si>
  <si>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</si>
  <si>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</si>
  <si>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</si>
  <si>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</si>
  <si>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</si>
  <si>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</si>
  <si>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</si>
  <si>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</si>
  <si>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</si>
  <si>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</si>
  <si>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</si>
  <si>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</si>
  <si>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</si>
  <si>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</si>
  <si>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</si>
  <si>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</si>
  <si>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</si>
  <si>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</si>
  <si>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</si>
  <si>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</si>
  <si>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</si>
  <si>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</si>
  <si>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</si>
  <si>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</si>
  <si>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</si>
  <si>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</si>
  <si>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</si>
  <si>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</si>
  <si>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</si>
  <si>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</si>
  <si>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</si>
  <si>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</si>
  <si>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</si>
  <si>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</si>
  <si>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</si>
  <si>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</si>
  <si>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</si>
  <si>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</si>
  <si>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</si>
  <si>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</si>
  <si>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</si>
  <si>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</si>
  <si>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</si>
  <si>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</si>
  <si>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</si>
  <si>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</si>
  <si>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</si>
  <si>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</si>
  <si>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</si>
  <si>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</si>
  <si>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</si>
  <si>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</si>
  <si>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</si>
  <si>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</si>
  <si>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</si>
  <si>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</si>
  <si>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</si>
  <si>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</si>
  <si>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</si>
  <si>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</si>
  <si>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</si>
  <si>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</si>
  <si>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</si>
  <si>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</si>
  <si>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</si>
  <si>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</si>
  <si>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</si>
  <si>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</si>
  <si>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</si>
  <si>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</si>
  <si>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</si>
  <si>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</si>
  <si>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</si>
  <si>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</si>
  <si>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</si>
  <si>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</si>
  <si>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</si>
  <si>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</si>
  <si>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</si>
  <si>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</si>
  <si>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</si>
  <si>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</si>
  <si>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</si>
  <si>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</si>
  <si>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</si>
  <si>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</si>
  <si>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</si>
  <si>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</si>
  <si>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</si>
  <si>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</si>
  <si>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</si>
  <si>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</si>
  <si>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</si>
  <si>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</si>
  <si>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</si>
  <si>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</si>
  <si>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</si>
  <si>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</si>
  <si>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</si>
  <si>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</si>
  <si>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</si>
  <si>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</si>
  <si>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</si>
  <si>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</si>
  <si>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</si>
  <si>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</si>
  <si>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</si>
  <si>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</si>
  <si>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</si>
  <si>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</si>
  <si>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</si>
  <si>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</si>
  <si>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</si>
  <si>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</si>
  <si>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</si>
  <si>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</si>
  <si>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</si>
  <si>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</si>
  <si>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</si>
  <si>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</si>
  <si>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</si>
  <si>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</si>
  <si>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</si>
  <si>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</si>
  <si>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</si>
  <si>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</si>
  <si>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</si>
  <si>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</si>
  <si>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</si>
  <si>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</si>
  <si>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</si>
  <si>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</si>
  <si>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</si>
  <si>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</si>
  <si>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</si>
  <si>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</si>
  <si>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</si>
  <si>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</si>
  <si>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</si>
  <si>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</si>
  <si>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</si>
  <si>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</si>
  <si>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</si>
  <si>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</si>
  <si>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</si>
  <si>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</si>
  <si>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</si>
  <si>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</si>
  <si>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</si>
  <si>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</si>
  <si>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</si>
  <si>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</si>
  <si>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</si>
  <si>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</si>
  <si>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</si>
  <si>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</si>
  <si>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</si>
  <si>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</si>
  <si>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</si>
  <si>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</si>
  <si>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</si>
  <si>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</si>
  <si>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</si>
  <si>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</si>
  <si>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</si>
  <si>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</si>
  <si>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</si>
  <si>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</si>
  <si>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</si>
  <si>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</si>
  <si>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</si>
  <si>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</si>
  <si>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</si>
  <si>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</si>
  <si>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</si>
  <si>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</si>
  <si>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</si>
  <si>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</si>
  <si>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</si>
  <si>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</si>
  <si>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</si>
  <si>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</si>
  <si>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</si>
  <si>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</si>
  <si>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</si>
  <si>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</si>
  <si>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</si>
  <si>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</si>
  <si>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</si>
  <si>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</si>
  <si>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</si>
  <si>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</si>
  <si>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</si>
  <si>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</si>
  <si>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</si>
  <si>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</si>
  <si>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</si>
  <si>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</si>
  <si>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</si>
  <si>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</si>
  <si>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</si>
  <si>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</si>
  <si>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</si>
  <si>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</si>
  <si>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</si>
  <si>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</si>
  <si>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</si>
  <si>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</si>
  <si>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</si>
  <si>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</si>
  <si>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</si>
  <si>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</si>
  <si>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</si>
  <si>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</si>
  <si>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</si>
  <si>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</si>
  <si>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</si>
  <si>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</si>
  <si>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</si>
  <si>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</si>
  <si>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</si>
  <si>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</si>
  <si>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</si>
  <si>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</si>
  <si>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</si>
  <si>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</si>
  <si>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</si>
  <si>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</si>
  <si>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</si>
  <si>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</si>
  <si>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</si>
  <si>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</si>
  <si>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</si>
  <si>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</si>
  <si>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</si>
  <si>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</si>
  <si>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</si>
  <si>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</si>
  <si>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</si>
  <si>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</si>
  <si>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</si>
  <si>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</si>
  <si>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</si>
  <si>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</si>
  <si>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</si>
  <si>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</si>
  <si>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</si>
  <si>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</si>
  <si>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</si>
  <si>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</si>
  <si>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</si>
  <si>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</si>
  <si>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</si>
  <si>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</si>
  <si>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</si>
  <si>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</si>
  <si>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</si>
  <si>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</si>
  <si>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</si>
  <si>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</si>
  <si>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</si>
  <si>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</si>
  <si>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</si>
  <si>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</si>
  <si>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</si>
  <si>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</si>
  <si>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</si>
  <si>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</si>
  <si>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</si>
  <si>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</si>
  <si>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</si>
  <si>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</si>
  <si>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</si>
  <si>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</si>
  <si>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</si>
  <si>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</si>
  <si>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</si>
  <si>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</si>
  <si>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</si>
  <si>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</si>
  <si>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</si>
  <si>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</si>
  <si>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</si>
  <si>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</si>
  <si>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</si>
  <si>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</si>
  <si>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</si>
  <si>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</si>
  <si>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</si>
  <si>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</si>
  <si>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</si>
  <si>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</si>
  <si>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</si>
  <si>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</si>
  <si>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</si>
  <si>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</si>
  <si>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</si>
  <si>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</si>
  <si>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</si>
  <si>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</si>
  <si>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</si>
  <si>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</si>
  <si>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</si>
  <si>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</si>
  <si>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</si>
  <si>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</si>
  <si>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</si>
  <si>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</si>
  <si>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</si>
  <si>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</si>
  <si>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</si>
  <si>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</si>
  <si>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</si>
  <si>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</si>
  <si>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</si>
  <si>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</si>
  <si>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</si>
  <si>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</si>
  <si>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</si>
  <si>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</si>
  <si>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</si>
  <si>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</si>
  <si>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</si>
  <si>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</si>
  <si>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</si>
  <si>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</si>
  <si>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</si>
  <si>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</si>
  <si>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</si>
  <si>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</si>
  <si>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</si>
  <si>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</si>
  <si>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</si>
  <si>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</si>
  <si>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</si>
  <si>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</si>
  <si>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</si>
  <si>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</si>
  <si>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</si>
  <si>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</si>
  <si>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</si>
  <si>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</si>
  <si>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</si>
  <si>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</si>
  <si>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</si>
  <si>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</si>
  <si>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</si>
  <si>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</si>
  <si>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</si>
  <si>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</si>
  <si>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</si>
  <si>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</si>
  <si>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</si>
  <si>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</si>
  <si>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</si>
  <si>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</si>
  <si>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</si>
  <si>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</si>
  <si>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</si>
  <si>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</si>
  <si>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</si>
  <si>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</si>
  <si>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</si>
  <si>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</si>
  <si>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</si>
  <si>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</si>
  <si>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</si>
  <si>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</si>
  <si>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</si>
  <si>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</si>
  <si>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</si>
  <si>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</si>
  <si>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</si>
  <si>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</si>
  <si>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</si>
  <si>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</si>
  <si>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</si>
  <si>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</si>
  <si>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</si>
  <si>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</si>
  <si>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</si>
  <si>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</si>
  <si>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</si>
  <si>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</si>
  <si>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</si>
  <si>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</si>
  <si>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</si>
  <si>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</si>
  <si>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</si>
  <si>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</si>
  <si>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</si>
  <si>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</si>
  <si>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</si>
  <si>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</si>
  <si>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</si>
  <si>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</si>
  <si>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</si>
  <si>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</si>
  <si>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</si>
  <si>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</si>
  <si>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</si>
  <si>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</si>
  <si>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</si>
  <si>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</si>
  <si>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</si>
  <si>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</si>
  <si>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</si>
  <si>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</si>
  <si>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</si>
  <si>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</si>
  <si>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</si>
  <si>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</si>
  <si>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</si>
  <si>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</si>
  <si>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</si>
  <si>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</si>
  <si>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</si>
  <si>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</si>
  <si>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</si>
  <si>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</si>
  <si>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</si>
  <si>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</si>
  <si>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</si>
  <si>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</si>
  <si>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</si>
  <si>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</si>
  <si>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</si>
  <si>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</si>
  <si>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</si>
  <si>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</si>
  <si>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</si>
  <si>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</si>
  <si>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</si>
  <si>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</si>
  <si>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</si>
  <si>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</si>
  <si>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</si>
  <si>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</si>
  <si>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</si>
  <si>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</si>
  <si>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</si>
  <si>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</si>
  <si>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</si>
  <si>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</si>
  <si>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</si>
  <si>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</si>
  <si>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</si>
  <si>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</si>
  <si>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</si>
  <si>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</si>
  <si>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</si>
  <si>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</si>
  <si>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</si>
  <si>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</si>
  <si>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</si>
  <si>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</si>
  <si>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</si>
  <si>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</si>
  <si>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</si>
  <si>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</si>
  <si>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</si>
  <si>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</si>
  <si>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</si>
  <si>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</si>
  <si>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</si>
  <si>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</si>
  <si>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</si>
  <si>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</si>
  <si>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</si>
  <si>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</si>
  <si>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</si>
  <si>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</si>
  <si>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</si>
  <si>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</si>
  <si>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</si>
  <si>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</si>
  <si>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</si>
  <si>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</si>
  <si>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</si>
  <si>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</si>
  <si>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</si>
  <si>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</si>
  <si>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</si>
  <si>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</si>
  <si>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</si>
  <si>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</si>
  <si>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</si>
  <si>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</si>
  <si>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</si>
  <si>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</si>
  <si>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</si>
  <si>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</si>
  <si>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</si>
  <si>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</si>
  <si>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</si>
  <si>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</si>
  <si>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</si>
  <si>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</si>
  <si>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</si>
  <si>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</si>
  <si>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</si>
  <si>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</si>
  <si>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</si>
  <si>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</si>
  <si>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</si>
  <si>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</si>
  <si>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</si>
  <si>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</si>
  <si>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</si>
  <si>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</si>
  <si>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</si>
  <si>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</si>
  <si>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</si>
  <si>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</si>
  <si>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</si>
  <si>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</si>
  <si>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</si>
  <si>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</si>
  <si>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</si>
  <si>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</si>
  <si>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</si>
  <si>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</si>
  <si>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</si>
  <si>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</si>
  <si>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</si>
  <si>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</si>
  <si>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</si>
  <si>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</si>
  <si>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</si>
  <si>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</si>
  <si>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</si>
  <si>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</si>
  <si>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</si>
  <si>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</si>
  <si>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</si>
  <si>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</si>
  <si>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</si>
  <si>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</si>
  <si>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</si>
  <si>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</si>
  <si>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</si>
  <si>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</si>
  <si>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</si>
  <si>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</si>
  <si>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</si>
  <si>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</si>
  <si>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</si>
  <si>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</si>
  <si>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</si>
  <si>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</si>
  <si>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</si>
  <si>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</si>
  <si>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</si>
  <si>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</si>
  <si>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</si>
  <si>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</si>
  <si>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</si>
  <si>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</si>
  <si>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</si>
  <si>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</si>
  <si>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</si>
  <si>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</si>
  <si>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</si>
  <si>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</si>
  <si>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</si>
  <si>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</si>
  <si>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</si>
  <si>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</si>
  <si>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</si>
  <si>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</si>
  <si>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</si>
  <si>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</si>
  <si>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</si>
  <si>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</si>
  <si>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</si>
  <si>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</si>
  <si>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</si>
  <si>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</si>
  <si>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</si>
  <si>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</si>
  <si>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</si>
  <si>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</si>
  <si>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</si>
  <si>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</si>
  <si>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</si>
  <si>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</si>
  <si>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</si>
  <si>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</si>
  <si>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</si>
  <si>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</si>
  <si>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</si>
  <si>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</si>
  <si>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</si>
  <si>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</si>
  <si>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</si>
  <si>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</si>
  <si>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</si>
  <si>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</si>
  <si>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</si>
  <si>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</si>
  <si>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</si>
  <si>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</si>
  <si>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</si>
  <si>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</si>
  <si>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</si>
  <si>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</si>
  <si>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</si>
  <si>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</si>
  <si>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</si>
  <si>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</si>
  <si>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</si>
  <si>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</si>
  <si>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</si>
  <si>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</si>
  <si>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</si>
  <si>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</si>
  <si>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</si>
  <si>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</si>
  <si>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</si>
  <si>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</si>
  <si>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</si>
  <si>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</si>
  <si>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</si>
  <si>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</si>
  <si>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</si>
  <si>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</si>
  <si>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</si>
  <si>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</si>
  <si>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</si>
  <si>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</si>
  <si>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</si>
  <si>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</si>
  <si>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</si>
  <si>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</si>
  <si>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</si>
  <si>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</si>
  <si>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</si>
  <si>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</si>
  <si>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</si>
  <si>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</si>
  <si>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</si>
  <si>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</si>
  <si>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</si>
  <si>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</si>
  <si>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</si>
  <si>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</si>
  <si>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</si>
  <si>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</si>
  <si>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</si>
  <si>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</si>
  <si>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</si>
  <si>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</si>
  <si>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</si>
  <si>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</si>
  <si>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</si>
  <si>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</si>
  <si>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</si>
  <si>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</si>
  <si>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</si>
  <si>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</si>
  <si>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</si>
  <si>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</si>
  <si>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</si>
  <si>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</si>
  <si>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</si>
  <si>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</si>
  <si>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</si>
  <si>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</si>
  <si>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</si>
  <si>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</si>
  <si>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</si>
  <si>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</si>
  <si>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</si>
  <si>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</si>
  <si>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</si>
  <si>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</si>
  <si>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</si>
  <si>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</si>
  <si>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</si>
  <si>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</si>
  <si>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</si>
  <si>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</si>
  <si>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</si>
  <si>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</si>
  <si>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</si>
  <si>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</si>
  <si>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</si>
  <si>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</si>
  <si>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</si>
  <si>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</si>
  <si>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</si>
  <si>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</si>
  <si>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</si>
  <si>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</si>
  <si>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</si>
  <si>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</si>
  <si>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</si>
  <si>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</si>
  <si>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</si>
  <si>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</si>
  <si>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</si>
  <si>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</si>
  <si>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</si>
  <si>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</si>
  <si>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</si>
  <si>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</si>
  <si>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</si>
  <si>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</si>
  <si>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</si>
  <si>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</si>
  <si>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</si>
  <si>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</si>
  <si>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</si>
  <si>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</si>
  <si>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</si>
  <si>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</si>
  <si>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</si>
  <si>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</si>
  <si>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</si>
  <si>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</si>
  <si>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</si>
  <si>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</si>
  <si>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</si>
  <si>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</si>
  <si>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</si>
  <si>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</si>
  <si>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</si>
  <si>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</si>
  <si>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</si>
  <si>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</si>
  <si>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</si>
  <si>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</si>
  <si>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</si>
  <si>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</si>
  <si>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</si>
  <si>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</si>
  <si>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</si>
  <si>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</si>
  <si>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</si>
  <si>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</si>
  <si>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</si>
  <si>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</si>
  <si>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</si>
  <si>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</si>
  <si>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</si>
  <si>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</si>
  <si>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</si>
  <si>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</si>
  <si>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</si>
  <si>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</si>
  <si>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</si>
  <si>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</si>
  <si>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</si>
  <si>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</si>
  <si>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</si>
  <si>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</si>
  <si>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</si>
  <si>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</si>
  <si>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</si>
  <si>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</si>
  <si>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</si>
  <si>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</si>
  <si>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</si>
  <si>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</si>
  <si>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</si>
  <si>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</si>
  <si>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</si>
  <si>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</si>
  <si>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</si>
  <si>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</si>
  <si>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</si>
  <si>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</si>
  <si>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</si>
  <si>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</si>
  <si>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</si>
  <si>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</si>
  <si>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</si>
  <si>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</si>
  <si>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</si>
  <si>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</si>
  <si>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</si>
  <si>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</si>
  <si>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</si>
  <si>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</si>
  <si>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</si>
  <si>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</si>
  <si>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</si>
  <si>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</si>
  <si>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</si>
  <si>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</si>
  <si>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</si>
  <si>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</si>
  <si>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</si>
  <si>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</si>
  <si>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</si>
  <si>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</si>
  <si>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</si>
  <si>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</si>
  <si>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</si>
  <si>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</si>
  <si>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</si>
  <si>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</si>
  <si>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</si>
  <si>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</si>
  <si>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</si>
  <si>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</si>
  <si>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</si>
  <si>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</si>
  <si>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</si>
  <si>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</si>
  <si>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</si>
  <si>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</si>
  <si>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</si>
  <si>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</si>
  <si>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</si>
  <si>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</si>
  <si>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</si>
  <si>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</si>
  <si>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</si>
  <si>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</si>
  <si>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</si>
  <si>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</si>
  <si>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</si>
  <si>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</si>
  <si>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</si>
  <si>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</si>
  <si>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</si>
  <si>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</si>
  <si>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</si>
  <si>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</si>
  <si>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</si>
  <si>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</si>
  <si>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</si>
  <si>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</si>
  <si>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</si>
  <si>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</si>
  <si>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</si>
  <si>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</si>
  <si>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</si>
  <si>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</si>
  <si>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</si>
  <si>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</si>
  <si>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</si>
  <si>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</si>
  <si>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</si>
  <si>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</si>
  <si>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</si>
  <si>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</si>
  <si>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</si>
  <si>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</si>
  <si>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</si>
  <si>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</si>
  <si>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</si>
  <si>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</si>
  <si>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</si>
  <si>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</si>
  <si>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</si>
  <si>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</si>
  <si>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</si>
  <si>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</si>
  <si>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</si>
  <si>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</si>
  <si>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</si>
  <si>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</si>
  <si>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</si>
  <si>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</si>
  <si>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</si>
  <si>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</si>
  <si>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</si>
  <si>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</si>
  <si>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</si>
  <si>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</si>
  <si>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</si>
  <si>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</si>
  <si>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</si>
  <si>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</si>
  <si>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</si>
  <si>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</si>
  <si>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</si>
  <si>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</si>
  <si>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</si>
  <si>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</si>
  <si>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</si>
  <si>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</si>
  <si>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</si>
  <si>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</si>
  <si>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</si>
  <si>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</si>
  <si>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</si>
  <si>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</si>
  <si>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</si>
  <si>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</si>
  <si>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</si>
  <si>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</si>
  <si>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</si>
  <si>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</si>
  <si>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</si>
  <si>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</si>
  <si>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</si>
  <si>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</si>
  <si>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</si>
  <si>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</si>
  <si>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</si>
  <si>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</si>
  <si>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</si>
  <si>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</si>
  <si>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</si>
  <si>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</si>
  <si>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</si>
  <si>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</si>
  <si>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</si>
  <si>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</si>
  <si>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</si>
  <si>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</si>
  <si>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</si>
  <si>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</si>
  <si>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</si>
  <si>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</si>
  <si>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</si>
  <si>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</si>
  <si>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</si>
  <si>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</si>
  <si>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</si>
  <si>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</si>
  <si>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</si>
  <si>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</si>
  <si>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</si>
  <si>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</si>
  <si>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</si>
  <si>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</si>
  <si>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</si>
  <si>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</si>
  <si>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</si>
  <si>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</si>
  <si>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</si>
  <si>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</si>
  <si>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</si>
  <si>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</si>
  <si>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</si>
  <si>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</si>
  <si>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</si>
  <si>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</si>
  <si>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</si>
  <si>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</si>
  <si>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</si>
  <si>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</si>
  <si>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</si>
  <si>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</si>
  <si>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</si>
  <si>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</si>
  <si>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</si>
  <si>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</si>
  <si>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</si>
  <si>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</si>
  <si>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</si>
  <si>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</si>
  <si>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</si>
  <si>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</si>
  <si>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</si>
  <si>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</si>
  <si>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</si>
  <si>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</si>
  <si>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</si>
  <si>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</si>
  <si>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</si>
  <si>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</si>
  <si>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</si>
  <si>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</si>
  <si>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</si>
  <si>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</si>
  <si>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</si>
  <si>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</si>
  <si>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</si>
  <si>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</si>
  <si>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</si>
  <si>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</si>
  <si>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</si>
  <si>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</si>
  <si>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</si>
  <si>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</si>
  <si>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</si>
  <si>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</si>
  <si>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</si>
  <si>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</si>
  <si>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</si>
  <si>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</si>
  <si>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</si>
  <si>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</si>
  <si>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</si>
  <si>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</si>
  <si>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</si>
  <si>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</si>
  <si>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</si>
  <si>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</si>
  <si>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</si>
  <si>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</si>
  <si>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</si>
  <si>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</si>
  <si>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</si>
  <si>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</si>
  <si>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</si>
  <si>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</si>
  <si>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</si>
  <si>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</si>
  <si>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</si>
  <si>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</si>
  <si>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</si>
  <si>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</si>
  <si>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</si>
  <si>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</si>
  <si>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</si>
  <si>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</si>
  <si>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</si>
  <si>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</si>
  <si>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</si>
  <si>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</si>
  <si>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</si>
  <si>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</si>
  <si>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</si>
  <si>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</si>
  <si>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</si>
  <si>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</si>
  <si>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</si>
  <si>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</si>
  <si>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</si>
  <si>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</si>
  <si>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</si>
  <si>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</si>
  <si>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</si>
  <si>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</si>
  <si>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</si>
  <si>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</si>
  <si>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</si>
  <si>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</si>
  <si>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</si>
  <si>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</si>
  <si>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</si>
  <si>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</si>
  <si>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</si>
  <si>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</si>
  <si>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</si>
  <si>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</si>
  <si>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</si>
  <si>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</si>
  <si>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</si>
  <si>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</si>
  <si>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</si>
  <si>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</si>
  <si>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</si>
  <si>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</si>
  <si>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</si>
  <si>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</si>
  <si>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</si>
  <si>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</si>
  <si>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</si>
  <si>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</si>
  <si>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</si>
  <si>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</si>
  <si>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</si>
  <si>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</si>
  <si>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</si>
  <si>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</si>
  <si>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</si>
  <si>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</si>
  <si>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</si>
  <si>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</si>
  <si>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</si>
  <si>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</si>
  <si>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</si>
  <si>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</si>
  <si>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</si>
  <si>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</si>
  <si>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</si>
  <si>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</si>
  <si>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</si>
  <si>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</si>
  <si>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</si>
  <si>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</si>
  <si>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</si>
  <si>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</si>
  <si>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</si>
  <si>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</si>
  <si>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</si>
  <si>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</si>
  <si>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</si>
  <si>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</si>
  <si>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</si>
  <si>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</si>
  <si>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</si>
  <si>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</si>
  <si>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</si>
  <si>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</si>
  <si>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</si>
  <si>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</si>
  <si>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</si>
  <si>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</si>
  <si>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</si>
  <si>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</si>
  <si>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</si>
  <si>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</si>
  <si>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</si>
  <si>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</si>
  <si>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</si>
  <si>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</si>
  <si>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</si>
  <si>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</si>
  <si>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</si>
  <si>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</si>
  <si>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</si>
  <si>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</si>
  <si>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</si>
  <si>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</si>
  <si>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</si>
  <si>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</si>
  <si>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</si>
  <si>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</si>
  <si>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</si>
  <si>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</si>
  <si>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</si>
  <si>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</si>
  <si>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</si>
  <si>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</si>
  <si>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</si>
  <si>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</si>
  <si>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</si>
  <si>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</si>
  <si>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</si>
  <si>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</si>
  <si>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</si>
  <si>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</si>
  <si>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</si>
  <si>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</si>
  <si>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</si>
  <si>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</si>
  <si>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</si>
  <si>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</si>
  <si>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</si>
  <si>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</si>
  <si>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</si>
  <si>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</si>
  <si>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</si>
  <si>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</si>
  <si>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</si>
  <si>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</si>
  <si>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</si>
  <si>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</si>
  <si>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</si>
  <si>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</si>
  <si>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</si>
  <si>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</si>
  <si>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</si>
  <si>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</si>
  <si>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</si>
  <si>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</si>
  <si>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</si>
  <si>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</si>
  <si>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</si>
  <si>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</si>
  <si>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</si>
  <si>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</si>
  <si>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</si>
  <si>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</si>
  <si>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</si>
  <si>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</si>
  <si>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</si>
  <si>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</si>
  <si>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</si>
  <si>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</si>
  <si>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</si>
  <si>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</si>
  <si>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</si>
  <si>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</si>
  <si>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</si>
  <si>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</si>
  <si>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</si>
  <si>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</si>
  <si>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</si>
  <si>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</si>
  <si>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</si>
  <si>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</si>
  <si>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</si>
  <si>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</si>
  <si>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</si>
  <si>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</si>
  <si>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</si>
  <si>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</si>
  <si>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</si>
  <si>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</si>
  <si>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</si>
  <si>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</si>
  <si>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</si>
  <si>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</si>
  <si>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</si>
  <si>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</si>
  <si>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</si>
  <si>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</si>
  <si>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</si>
  <si>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</si>
  <si>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</si>
  <si>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</si>
  <si>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</si>
  <si>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</si>
  <si>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</si>
  <si>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</si>
  <si>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</si>
  <si>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</si>
  <si>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</si>
  <si>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</si>
  <si>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</si>
  <si>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</si>
  <si>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</si>
  <si>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</si>
  <si>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</si>
  <si>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</si>
  <si>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</si>
  <si>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</si>
  <si>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</si>
  <si>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</si>
  <si>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</si>
  <si>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</si>
  <si>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</si>
  <si>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</si>
  <si>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</si>
  <si>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</si>
  <si>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</si>
  <si>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</si>
  <si>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</si>
  <si>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</si>
  <si>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</si>
  <si>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</si>
  <si>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</si>
  <si>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</si>
  <si>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</si>
  <si>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</si>
  <si>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</si>
  <si>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</si>
  <si>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</si>
  <si>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</si>
  <si>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</si>
  <si>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</si>
  <si>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</si>
  <si>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</si>
  <si>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</si>
  <si>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</si>
  <si>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</si>
  <si>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</si>
  <si>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</si>
  <si>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</si>
  <si>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</si>
  <si>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</si>
  <si>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</si>
  <si>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</si>
  <si>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</si>
  <si>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</si>
  <si>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</si>
  <si>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</si>
  <si>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</si>
  <si>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</si>
  <si>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</si>
  <si>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</si>
  <si>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</si>
  <si>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</si>
  <si>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</si>
  <si>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</si>
  <si>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</si>
  <si>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</si>
  <si>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</si>
  <si>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</si>
  <si>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</si>
  <si>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</si>
  <si>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</si>
  <si>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</si>
  <si>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</si>
  <si>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</si>
  <si>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</si>
  <si>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</si>
  <si>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</si>
  <si>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</si>
  <si>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</si>
  <si>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</si>
  <si>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</si>
  <si>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</si>
  <si>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</si>
  <si>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</si>
  <si>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</si>
  <si>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</si>
  <si>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</si>
  <si>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</si>
  <si>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</si>
  <si>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</si>
  <si>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</si>
  <si>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</si>
  <si>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</si>
  <si>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</si>
  <si>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</si>
  <si>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</si>
  <si>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</si>
  <si>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</si>
  <si>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</si>
  <si>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</si>
  <si>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</si>
  <si>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</si>
  <si>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</si>
  <si>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</si>
  <si>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</si>
  <si>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</si>
  <si>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</si>
  <si>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</si>
  <si>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</si>
  <si>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</si>
  <si>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</si>
  <si>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</si>
  <si>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</si>
  <si>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</si>
  <si>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</si>
  <si>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</si>
  <si>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</si>
  <si>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</si>
  <si>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</si>
  <si>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</si>
  <si>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</si>
  <si>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</si>
  <si>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</si>
  <si>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</si>
  <si>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</si>
  <si>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</si>
  <si>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</si>
  <si>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</si>
  <si>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</si>
  <si>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</si>
  <si>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</si>
  <si>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</si>
  <si>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</si>
  <si>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</si>
  <si>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</si>
  <si>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</si>
  <si>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</si>
  <si>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</si>
  <si>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</si>
  <si>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</si>
  <si>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</si>
  <si>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</si>
  <si>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</si>
  <si>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</si>
  <si>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</si>
  <si>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</si>
  <si>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</si>
  <si>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</si>
  <si>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</si>
  <si>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</si>
  <si>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</si>
  <si>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</si>
  <si>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</si>
  <si>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</si>
  <si>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</si>
  <si>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</si>
  <si>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</si>
  <si>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</si>
  <si>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</si>
  <si>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</si>
  <si>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</si>
  <si>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</si>
  <si>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</si>
  <si>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</si>
  <si>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</si>
  <si>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</si>
  <si>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</si>
  <si>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</si>
  <si>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</si>
  <si>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</si>
  <si>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</si>
  <si>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</si>
  <si>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</si>
  <si>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</si>
  <si>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</si>
  <si>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</si>
  <si>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</si>
  <si>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</si>
  <si>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</si>
  <si>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</si>
  <si>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</si>
  <si>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</si>
  <si>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</si>
  <si>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</si>
  <si>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</si>
  <si>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</si>
  <si>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</si>
  <si>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</si>
  <si>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</si>
  <si>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</si>
  <si>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</si>
  <si>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</si>
  <si>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</si>
  <si>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</si>
  <si>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</si>
  <si>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</si>
  <si>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</si>
  <si>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</si>
  <si>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</si>
  <si>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</si>
  <si>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</si>
  <si>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</si>
  <si>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</si>
  <si>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</si>
  <si>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</si>
  <si>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</si>
  <si>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</si>
  <si>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</si>
  <si>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</si>
  <si>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</si>
  <si>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</si>
  <si>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</si>
  <si>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</si>
  <si>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</si>
  <si>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</si>
  <si>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</si>
  <si>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</si>
  <si>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</si>
  <si>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</si>
  <si>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</si>
  <si>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</si>
  <si>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</si>
  <si>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</si>
  <si>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</si>
  <si>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</si>
  <si>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</si>
  <si>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</si>
  <si>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</si>
  <si>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</si>
  <si>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</si>
  <si>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</si>
  <si>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</si>
  <si>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</si>
  <si>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</si>
  <si>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</si>
  <si>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</si>
  <si>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</si>
  <si>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</si>
  <si>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</si>
  <si>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</si>
  <si>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</si>
  <si>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</si>
  <si>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</si>
  <si>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</si>
  <si>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</si>
  <si>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</si>
  <si>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</si>
  <si>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</si>
  <si>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</si>
  <si>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</si>
  <si>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</si>
  <si>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</si>
  <si>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</si>
  <si>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</si>
  <si>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</si>
  <si>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</si>
  <si>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</si>
  <si>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</si>
  <si>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</si>
  <si>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</si>
  <si>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</si>
  <si>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</si>
  <si>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</si>
  <si>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</si>
  <si>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</si>
  <si>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</si>
  <si>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</si>
  <si>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</si>
  <si>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</si>
  <si>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</si>
  <si>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</si>
  <si>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</si>
  <si>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</si>
  <si>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</si>
  <si>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</si>
  <si>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</si>
  <si>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</si>
  <si>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</si>
  <si>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</si>
  <si>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</si>
  <si>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</si>
  <si>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</si>
  <si>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</si>
  <si>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</si>
  <si>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</si>
  <si>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</si>
  <si>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</si>
  <si>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</si>
  <si>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</si>
  <si>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</si>
  <si>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</si>
  <si>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</si>
  <si>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</si>
  <si>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</si>
  <si>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</si>
  <si>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</si>
  <si>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</si>
  <si>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</si>
  <si>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</si>
  <si>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</si>
  <si>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</si>
  <si>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</si>
  <si>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</si>
  <si>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</si>
  <si>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</si>
  <si>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</si>
  <si>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</si>
  <si>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</si>
  <si>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</si>
  <si>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</si>
  <si>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</si>
  <si>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</si>
  <si>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</si>
  <si>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</si>
  <si>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</si>
  <si>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</si>
  <si>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</si>
  <si>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</si>
  <si>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</si>
  <si>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</si>
  <si>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</si>
  <si>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</si>
  <si>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</si>
  <si>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</si>
  <si>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</si>
  <si>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</si>
  <si>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</si>
  <si>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</si>
  <si>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</si>
  <si>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</si>
  <si>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</si>
  <si>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</si>
  <si>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</si>
  <si>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</si>
  <si>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</si>
  <si>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</si>
  <si>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</si>
  <si>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</si>
  <si>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</si>
  <si>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</si>
  <si>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</si>
  <si>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</si>
  <si>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</si>
  <si>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</si>
  <si>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</si>
  <si>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</si>
  <si>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</si>
  <si>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</si>
  <si>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</si>
  <si>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</si>
  <si>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</si>
  <si>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</si>
  <si>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</si>
  <si>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</si>
  <si>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</si>
  <si>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</si>
  <si>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</si>
  <si>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</si>
  <si>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</si>
  <si>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</si>
  <si>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</si>
  <si>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</si>
  <si>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</si>
  <si>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</si>
  <si>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</si>
  <si>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</si>
  <si>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</si>
  <si>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</si>
  <si>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</si>
  <si>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</si>
  <si>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</si>
  <si>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</si>
  <si>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</si>
  <si>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</si>
  <si>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</si>
  <si>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</si>
  <si>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</si>
  <si>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</si>
  <si>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</si>
  <si>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</si>
  <si>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</si>
  <si>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</si>
  <si>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</si>
  <si>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</si>
  <si>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</si>
  <si>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</si>
  <si>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</si>
  <si>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</si>
  <si>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</si>
  <si>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</si>
  <si>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</si>
  <si>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</si>
  <si>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</si>
  <si>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</si>
  <si>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</si>
  <si>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</si>
  <si>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</si>
  <si>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</si>
  <si>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</si>
  <si>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</si>
  <si>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</si>
  <si>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</si>
  <si>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</si>
  <si>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</si>
  <si>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</si>
  <si>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</si>
  <si>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</si>
  <si>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</si>
  <si>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</si>
  <si>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</si>
  <si>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</si>
  <si>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</si>
  <si>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</si>
  <si>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</si>
  <si>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</si>
  <si>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</si>
  <si>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</si>
  <si>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</si>
  <si>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</si>
  <si>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</si>
  <si>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</si>
  <si>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</si>
  <si>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</si>
  <si>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</si>
  <si>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</si>
  <si>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</si>
  <si>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</si>
  <si>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</si>
  <si>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</si>
  <si>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</si>
  <si>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</si>
  <si>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</si>
  <si>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</si>
  <si>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</si>
  <si>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</si>
  <si>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</si>
  <si>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</si>
  <si>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</si>
  <si>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</si>
  <si>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</si>
  <si>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</si>
  <si>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</si>
  <si>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</si>
  <si>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</si>
  <si>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</si>
  <si>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</si>
  <si>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</si>
  <si>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</si>
  <si>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</si>
  <si>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</si>
  <si>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</si>
  <si>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</si>
  <si>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</si>
  <si>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</si>
  <si>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</si>
  <si>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</si>
  <si>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</si>
  <si>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</si>
  <si>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</si>
  <si>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</si>
  <si>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</si>
  <si>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</si>
  <si>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</si>
  <si>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</si>
  <si>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</si>
  <si>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</si>
  <si>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</si>
  <si>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</si>
  <si>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</si>
  <si>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</si>
  <si>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</si>
  <si>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</si>
  <si>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</si>
  <si>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</si>
  <si>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</si>
  <si>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</si>
  <si>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</si>
  <si>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</si>
  <si>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</si>
  <si>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</si>
  <si>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</si>
  <si>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</si>
  <si>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</si>
  <si>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</si>
  <si>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</si>
  <si>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</si>
  <si>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</si>
  <si>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</si>
  <si>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</si>
  <si>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</si>
  <si>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</si>
  <si>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</si>
  <si>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</si>
  <si>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</si>
  <si>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</si>
  <si>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</si>
  <si>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</si>
  <si>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</si>
  <si>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</si>
  <si>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</si>
  <si>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</si>
  <si>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</si>
  <si>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</si>
  <si>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</si>
  <si>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</si>
  <si>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</si>
  <si>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</si>
  <si>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</si>
  <si>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</si>
  <si>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</si>
  <si>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</si>
  <si>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</si>
  <si>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</si>
  <si>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</si>
  <si>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</si>
  <si>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</si>
  <si>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</si>
  <si>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</si>
  <si>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</si>
  <si>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</si>
  <si>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</si>
  <si>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</si>
  <si>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</si>
  <si>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</si>
  <si>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</si>
  <si>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</si>
  <si>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</si>
  <si>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</si>
  <si>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</si>
  <si>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</si>
  <si>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</si>
  <si>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</si>
  <si>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</si>
  <si>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</si>
  <si>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</si>
  <si>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</si>
  <si>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</si>
  <si>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</si>
  <si>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</si>
  <si>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</si>
  <si>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</si>
  <si>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</si>
  <si>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</si>
  <si>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</si>
  <si>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</si>
  <si>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</si>
  <si>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</si>
  <si>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</si>
  <si>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</si>
  <si>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</si>
  <si>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</si>
  <si>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</si>
  <si>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</si>
  <si>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</si>
  <si>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</si>
  <si>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</si>
  <si>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</si>
  <si>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</si>
  <si>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</si>
  <si>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</si>
  <si>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</si>
  <si>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</si>
  <si>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</si>
  <si>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</si>
  <si>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</si>
  <si>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</si>
  <si>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</si>
  <si>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</si>
  <si>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</si>
  <si>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</si>
  <si>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</si>
  <si>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</si>
  <si>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</si>
  <si>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</si>
  <si>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</si>
  <si>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</si>
  <si>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</si>
  <si>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</si>
  <si>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</si>
  <si>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</si>
  <si>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</si>
  <si>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</si>
  <si>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</si>
  <si>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</si>
  <si>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</si>
  <si>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</si>
  <si>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</si>
  <si>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</si>
  <si>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</si>
  <si>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</si>
  <si>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</si>
  <si>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</si>
  <si>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</si>
  <si>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</si>
  <si>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</si>
  <si>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</si>
  <si>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</si>
  <si>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</si>
  <si>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</si>
  <si>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</si>
  <si>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</si>
  <si>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</si>
  <si>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</si>
  <si>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</si>
  <si>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</si>
  <si>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</si>
  <si>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</si>
  <si>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</si>
  <si>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</si>
  <si>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</si>
  <si>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</si>
  <si>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</si>
  <si>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</si>
  <si>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</si>
  <si>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</si>
  <si>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</si>
  <si>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</si>
  <si>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</si>
  <si>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</si>
  <si>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</si>
  <si>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</si>
  <si>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</si>
  <si>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</si>
  <si>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</si>
  <si>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</si>
  <si>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</si>
  <si>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</si>
  <si>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</si>
  <si>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</si>
  <si>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</si>
  <si>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</si>
  <si>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</si>
  <si>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</si>
  <si>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</si>
  <si>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</si>
  <si>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</si>
  <si>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</si>
  <si>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</si>
  <si>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</si>
  <si>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</si>
  <si>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</si>
  <si>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</si>
  <si>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</si>
  <si>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</si>
  <si>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</si>
  <si>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</si>
  <si>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</si>
  <si>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</si>
  <si>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</si>
  <si>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</si>
  <si>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</si>
  <si>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</si>
  <si>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</si>
  <si>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</si>
  <si>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</si>
  <si>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</si>
  <si>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</si>
  <si>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</si>
  <si>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</si>
  <si>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</si>
  <si>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</si>
  <si>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</si>
  <si>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</si>
  <si>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</si>
  <si>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</si>
  <si>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</si>
  <si>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</si>
  <si>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</si>
  <si>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</si>
  <si>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</si>
  <si>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</si>
  <si>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</si>
  <si>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</si>
  <si>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</si>
  <si>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</si>
  <si>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</si>
  <si>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</si>
  <si>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</si>
  <si>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</si>
  <si>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</si>
  <si>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</si>
  <si>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</si>
  <si>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</si>
  <si>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</si>
  <si>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</si>
  <si>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</si>
  <si>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</si>
  <si>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</si>
  <si>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</si>
  <si>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</si>
  <si>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</si>
  <si>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</si>
  <si>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</si>
  <si>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</si>
  <si>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</si>
  <si>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</si>
  <si>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</si>
  <si>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</si>
  <si>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</si>
  <si>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</si>
  <si>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</si>
  <si>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</si>
  <si>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</si>
  <si>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</si>
  <si>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</si>
  <si>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</si>
  <si>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</si>
  <si>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</si>
  <si>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</si>
  <si>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</si>
  <si>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</si>
  <si>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</si>
  <si>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</si>
  <si>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</si>
  <si>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</si>
  <si>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</si>
  <si>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</si>
  <si>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</si>
  <si>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</si>
  <si>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</si>
  <si>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</si>
  <si>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</si>
  <si>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</si>
  <si>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</si>
  <si>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</si>
  <si>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</si>
  <si>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</si>
  <si>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</si>
  <si>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</si>
  <si>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</si>
  <si>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</si>
  <si>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</si>
  <si>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</si>
  <si>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</si>
  <si>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</si>
  <si>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</si>
  <si>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</si>
  <si>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</si>
  <si>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</si>
  <si>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</si>
  <si>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</si>
  <si>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</si>
  <si>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</si>
  <si>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</si>
  <si>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</si>
  <si>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</si>
  <si>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</si>
  <si>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</si>
  <si>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</si>
  <si>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</si>
  <si>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</si>
  <si>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</si>
  <si>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</si>
  <si>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</si>
  <si>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</si>
  <si>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</si>
  <si>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</si>
  <si>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</si>
  <si>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</si>
  <si>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</si>
  <si>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</si>
  <si>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</si>
  <si>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</si>
  <si>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</si>
  <si>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</si>
  <si>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</si>
  <si>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</si>
  <si>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</si>
  <si>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</si>
  <si>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</si>
  <si>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</si>
  <si>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</si>
  <si>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</si>
  <si>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</si>
  <si>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</si>
  <si>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</si>
  <si>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</si>
  <si>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</si>
  <si>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</si>
  <si>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</si>
  <si>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</si>
  <si>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</si>
  <si>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</si>
  <si>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</si>
  <si>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</si>
  <si>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</si>
  <si>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</si>
  <si>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</si>
  <si>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</si>
  <si>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</si>
  <si>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</si>
  <si>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</si>
  <si>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</si>
  <si>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</si>
  <si>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</si>
  <si>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</si>
  <si>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</si>
  <si>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</si>
  <si>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</si>
  <si>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</si>
  <si>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</si>
  <si>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</si>
  <si>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</si>
  <si>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</si>
  <si>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</si>
  <si>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</si>
  <si>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</si>
  <si>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</si>
  <si>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</si>
  <si>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</si>
  <si>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</si>
  <si>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</si>
  <si>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</si>
  <si>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</si>
  <si>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</si>
  <si>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</si>
  <si>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</si>
  <si>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</si>
  <si>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</si>
  <si>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</si>
  <si>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</si>
  <si>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</si>
  <si>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</si>
  <si>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</si>
  <si>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</si>
  <si>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</si>
  <si>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</si>
  <si>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</si>
  <si>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</si>
  <si>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</si>
  <si>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</si>
  <si>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</si>
  <si>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</si>
  <si>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</si>
  <si>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</si>
  <si>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</si>
  <si>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</si>
  <si>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</si>
  <si>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</si>
  <si>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</si>
  <si>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</si>
  <si>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</si>
  <si>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</si>
  <si>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</si>
  <si>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</si>
  <si>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</si>
  <si>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</si>
  <si>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</si>
  <si>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</si>
  <si>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</si>
  <si>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</si>
  <si>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</si>
  <si>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</si>
  <si>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</si>
  <si>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</si>
  <si>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</si>
  <si>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</si>
  <si>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</si>
  <si>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</si>
  <si>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</si>
  <si>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</si>
  <si>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</si>
  <si>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</si>
  <si>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</si>
  <si>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</si>
  <si>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</si>
  <si>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</si>
  <si>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</si>
  <si>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</si>
  <si>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</si>
  <si>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</si>
  <si>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</si>
  <si>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</si>
  <si>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</si>
  <si>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</si>
  <si>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</si>
  <si>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</si>
  <si>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</si>
  <si>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</si>
  <si>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</si>
  <si>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</si>
  <si>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</si>
  <si>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</si>
  <si>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</si>
  <si>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</si>
  <si>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</si>
  <si>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</si>
  <si>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</si>
  <si>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</si>
  <si>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</si>
  <si>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</si>
  <si>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</si>
  <si>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</si>
  <si>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</si>
  <si>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</si>
  <si>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</si>
  <si>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</si>
  <si>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</si>
  <si>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</si>
  <si>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</si>
  <si>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</si>
  <si>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</si>
  <si>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</si>
  <si>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</si>
  <si>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</si>
  <si>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</si>
  <si>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</si>
  <si>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</si>
  <si>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</si>
  <si>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</si>
  <si>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</si>
  <si>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</si>
  <si>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</si>
  <si>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</si>
  <si>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</si>
  <si>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</si>
  <si>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</si>
  <si>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</si>
  <si>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</si>
  <si>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</si>
  <si>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</si>
  <si>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</si>
  <si>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</si>
  <si>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</si>
  <si>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</si>
  <si>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</si>
  <si>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</si>
  <si>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</si>
  <si>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</si>
  <si>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</si>
  <si>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</si>
  <si>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</si>
  <si>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</si>
  <si>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</si>
  <si>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</si>
  <si>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</si>
  <si>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</si>
  <si>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</si>
  <si>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</si>
  <si>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</si>
  <si>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</si>
  <si>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</si>
  <si>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</si>
  <si>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</si>
  <si>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</si>
  <si>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</si>
  <si>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</si>
  <si>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</si>
  <si>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</si>
  <si>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</si>
  <si>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</si>
  <si>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</si>
  <si>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</si>
  <si>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</si>
  <si>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</si>
  <si>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</si>
  <si>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</si>
  <si>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</si>
  <si>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</si>
  <si>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</si>
  <si>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</si>
  <si>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</si>
  <si>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</si>
  <si>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</si>
  <si>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</si>
  <si>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</si>
  <si>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</si>
  <si>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</si>
  <si>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</si>
  <si>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</si>
  <si>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</si>
  <si>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</si>
  <si>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</si>
  <si>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</si>
  <si>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</si>
  <si>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</si>
  <si>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</si>
  <si>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</si>
  <si>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</si>
  <si>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</si>
  <si>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</si>
  <si>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</si>
  <si>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</si>
  <si>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</si>
  <si>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</si>
  <si>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</si>
  <si>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</si>
  <si>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</si>
  <si>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</si>
  <si>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</si>
  <si>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</si>
  <si>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</si>
  <si>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</si>
  <si>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</si>
  <si>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</si>
  <si>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</si>
  <si>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</si>
  <si>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</si>
  <si>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</si>
  <si>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</si>
  <si>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</si>
  <si>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</si>
  <si>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</si>
  <si>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</si>
  <si>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</si>
  <si>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</si>
  <si>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</si>
  <si>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</si>
  <si>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</si>
  <si>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</si>
  <si>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</si>
  <si>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</si>
  <si>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</si>
  <si>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</si>
  <si>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</si>
  <si>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</si>
  <si>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</si>
  <si>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</si>
  <si>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</si>
  <si>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</si>
  <si>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</si>
  <si>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</si>
  <si>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</si>
  <si>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</si>
  <si>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</si>
  <si>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</si>
  <si>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</si>
  <si>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</si>
  <si>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</si>
  <si>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</si>
  <si>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</si>
  <si>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</si>
  <si>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</si>
  <si>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</si>
  <si>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</si>
  <si>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</si>
  <si>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</si>
  <si>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</si>
  <si>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</si>
  <si>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</si>
  <si>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</si>
  <si>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</si>
  <si>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</si>
  <si>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</si>
  <si>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</si>
  <si>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</si>
  <si>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</si>
  <si>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</si>
  <si>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</si>
  <si>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</si>
  <si>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</si>
  <si>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</si>
  <si>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</si>
  <si>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</si>
  <si>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</si>
  <si>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</si>
  <si>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</si>
  <si>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</si>
  <si>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</si>
  <si>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</si>
  <si>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</si>
  <si>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</si>
  <si>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</si>
  <si>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</si>
  <si>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</si>
  <si>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</si>
  <si>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</si>
  <si>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</si>
  <si>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</si>
  <si>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</si>
  <si>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</si>
  <si>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</si>
  <si>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</si>
  <si>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</si>
  <si>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</si>
  <si>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</si>
  <si>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</si>
  <si>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</si>
  <si>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</si>
  <si>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</si>
  <si>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</si>
  <si>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</si>
  <si>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</si>
  <si>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</si>
  <si>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</si>
  <si>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</si>
  <si>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</si>
  <si>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</si>
  <si>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</si>
  <si>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</si>
  <si>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</si>
  <si>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</si>
  <si>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</si>
  <si>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</si>
  <si>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</si>
  <si>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</si>
  <si>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</si>
  <si>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</si>
  <si>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</si>
  <si>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</si>
  <si>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</si>
  <si>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</si>
  <si>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</si>
  <si>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</si>
  <si>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</si>
  <si>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</si>
  <si>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</si>
  <si>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</si>
  <si>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</si>
  <si>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</si>
  <si>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</si>
  <si>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</si>
  <si>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</si>
  <si>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</si>
  <si>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</si>
  <si>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</si>
  <si>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</si>
  <si>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</si>
  <si>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</si>
  <si>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</si>
  <si>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</si>
  <si>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</si>
  <si>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</si>
  <si>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</si>
  <si>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</si>
  <si>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</si>
  <si>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</si>
  <si>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</si>
  <si>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</si>
  <si>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</si>
  <si>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</si>
  <si>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</si>
  <si>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</si>
  <si>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</si>
  <si>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</si>
  <si>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</si>
  <si>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</si>
  <si>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</si>
  <si>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</si>
  <si>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</si>
  <si>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</si>
  <si>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</si>
  <si>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</si>
  <si>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</si>
  <si>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</si>
  <si>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</si>
  <si>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</si>
  <si>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</si>
  <si>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</si>
  <si>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</si>
  <si>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</si>
  <si>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</si>
  <si>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</si>
  <si>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</si>
  <si>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</si>
  <si>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</si>
  <si>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</si>
  <si>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</si>
  <si>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</si>
  <si>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</si>
  <si>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</si>
  <si>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</si>
  <si>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</si>
  <si>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</si>
  <si>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</si>
  <si>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</si>
  <si>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</si>
  <si>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</si>
  <si>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</si>
  <si>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</si>
  <si>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</si>
  <si>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</si>
  <si>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</si>
  <si>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</si>
  <si>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</si>
  <si>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</si>
  <si>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</si>
  <si>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</si>
  <si>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</si>
  <si>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</si>
  <si>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</si>
  <si>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</si>
  <si>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</si>
  <si>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</si>
  <si>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</si>
  <si>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</si>
  <si>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</si>
  <si>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</si>
  <si>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</si>
  <si>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</si>
  <si>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</si>
  <si>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</si>
  <si>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</si>
  <si>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</si>
  <si>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</si>
  <si>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</si>
  <si>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</si>
  <si>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</si>
  <si>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</si>
  <si>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</si>
  <si>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</si>
  <si>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</si>
  <si>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</si>
  <si>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</si>
  <si>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</si>
  <si>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</si>
  <si>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</si>
  <si>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</si>
  <si>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</si>
  <si>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</si>
  <si>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</si>
  <si>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</si>
  <si>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</si>
  <si>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</si>
  <si>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</si>
  <si>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</si>
  <si>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</si>
  <si>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</si>
  <si>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</si>
  <si>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</si>
  <si>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</si>
  <si>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</si>
  <si>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</si>
  <si>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</si>
  <si>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</si>
  <si>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</si>
  <si>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</si>
  <si>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</si>
  <si>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</si>
  <si>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</si>
  <si>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</si>
  <si>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</si>
  <si>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</si>
  <si>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</si>
  <si>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</si>
  <si>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</si>
  <si>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</si>
  <si>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</si>
  <si>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</si>
  <si>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</si>
  <si>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</si>
  <si>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</si>
  <si>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</si>
  <si>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</si>
  <si>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</si>
  <si>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</si>
  <si>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</si>
  <si>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</si>
  <si>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</si>
  <si>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</si>
  <si>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</si>
  <si>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</si>
  <si>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</si>
  <si>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</si>
  <si>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</si>
  <si>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</si>
  <si>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</si>
  <si>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</si>
  <si>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</si>
  <si>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</si>
  <si>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</si>
  <si>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</si>
  <si>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</si>
  <si>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</si>
  <si>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</si>
  <si>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</si>
  <si>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</si>
  <si>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</si>
  <si>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</si>
  <si>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</si>
  <si>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</si>
  <si>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</si>
  <si>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</si>
  <si>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</si>
  <si>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</si>
  <si>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</si>
  <si>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</si>
  <si>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</si>
  <si>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</si>
  <si>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</si>
  <si>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</si>
  <si>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</si>
  <si>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</si>
  <si>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</si>
  <si>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</si>
  <si>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</si>
  <si>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</si>
  <si>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</si>
  <si>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</si>
  <si>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</si>
  <si>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</si>
  <si>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</si>
  <si>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</si>
  <si>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</si>
  <si>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</si>
  <si>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</si>
  <si>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</si>
  <si>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</si>
  <si>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</si>
  <si>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</si>
  <si>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</si>
  <si>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</si>
  <si>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</si>
  <si>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</si>
  <si>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</si>
  <si>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</si>
  <si>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</si>
  <si>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</si>
  <si>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</si>
  <si>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</si>
  <si>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</si>
  <si>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</si>
  <si>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</si>
  <si>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</si>
  <si>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</si>
  <si>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</si>
  <si>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</si>
  <si>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</si>
  <si>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</si>
  <si>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</si>
  <si>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</si>
  <si>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</si>
  <si>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</si>
  <si>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</si>
  <si>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</si>
  <si>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</si>
  <si>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</si>
  <si>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</si>
  <si>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</si>
  <si>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</si>
  <si>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</si>
  <si>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</si>
  <si>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</si>
  <si>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</si>
  <si>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</si>
  <si>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</si>
  <si>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</si>
  <si>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</si>
  <si>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</si>
  <si>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</si>
  <si>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</si>
  <si>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</si>
  <si>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</si>
  <si>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</si>
  <si>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</si>
  <si>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</si>
  <si>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</si>
  <si>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</si>
  <si>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</si>
  <si>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</si>
  <si>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</si>
  <si>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</si>
  <si>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</si>
  <si>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</si>
  <si>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</si>
  <si>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</si>
  <si>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</si>
  <si>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</si>
  <si>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</si>
  <si>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</si>
  <si>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</si>
  <si>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</si>
  <si>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</si>
  <si>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</si>
  <si>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</si>
  <si>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</si>
  <si>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</si>
  <si>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</si>
  <si>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</si>
  <si>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</si>
  <si>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</si>
  <si>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</si>
  <si>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</si>
  <si>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</si>
  <si>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</si>
  <si>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</si>
  <si>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</si>
  <si>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</si>
  <si>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</si>
  <si>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</si>
  <si>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</si>
  <si>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</si>
  <si>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</si>
  <si>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</si>
  <si>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</si>
  <si>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</si>
  <si>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</si>
  <si>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</si>
  <si>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</si>
  <si>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</si>
  <si>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</si>
  <si>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</si>
  <si>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</si>
  <si>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</si>
  <si>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</si>
  <si>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</si>
  <si>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</si>
  <si>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</si>
  <si>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</si>
  <si>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</si>
  <si>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</si>
  <si>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</si>
  <si>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</si>
  <si>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</si>
  <si>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</si>
  <si>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</si>
  <si>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</si>
  <si>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</si>
  <si>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</si>
  <si>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</si>
  <si>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</si>
  <si>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</si>
  <si>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</si>
  <si>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</si>
  <si>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</si>
  <si>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</si>
  <si>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</si>
  <si>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</si>
  <si>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</si>
  <si>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</si>
  <si>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</si>
  <si>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</si>
  <si>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</si>
  <si>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</si>
  <si>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</si>
  <si>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</si>
  <si>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</si>
  <si>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</si>
  <si>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</si>
  <si>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</si>
  <si>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</si>
  <si>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</si>
  <si>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</si>
  <si>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</si>
  <si>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</si>
  <si>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</si>
  <si>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</si>
  <si>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</si>
  <si>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</si>
  <si>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</si>
  <si>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</si>
  <si>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</si>
  <si>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</si>
  <si>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</si>
  <si>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</si>
  <si>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</si>
  <si>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</si>
  <si>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</si>
  <si>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</si>
  <si>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</si>
  <si>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</si>
  <si>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</si>
  <si>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</si>
  <si>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</si>
  <si>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</si>
  <si>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</si>
  <si>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</si>
  <si>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</si>
  <si>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</si>
  <si>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</si>
  <si>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</si>
  <si>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</si>
  <si>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</si>
  <si>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</si>
  <si>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</si>
  <si>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</si>
  <si>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</si>
  <si>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</si>
  <si>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</si>
  <si>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</si>
  <si>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</si>
  <si>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</si>
  <si>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</si>
  <si>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</si>
  <si>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</si>
  <si>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</si>
  <si>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</si>
  <si>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</si>
  <si>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</si>
  <si>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</si>
  <si>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</si>
  <si>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</si>
  <si>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</si>
  <si>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</si>
  <si>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</si>
  <si>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</si>
  <si>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</si>
  <si>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</si>
  <si>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</si>
  <si>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</si>
  <si>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</si>
  <si>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</si>
  <si>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</si>
  <si>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</si>
  <si>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</si>
  <si>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</si>
  <si>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</si>
  <si>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</si>
  <si>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</si>
  <si>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</si>
  <si>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</si>
  <si>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</si>
  <si>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</si>
  <si>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</si>
  <si>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</si>
  <si>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</si>
  <si>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</si>
  <si>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</si>
  <si>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</si>
  <si>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</si>
  <si>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</si>
  <si>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</si>
  <si>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</si>
  <si>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</si>
  <si>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</si>
  <si>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</si>
  <si>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</si>
  <si>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</si>
  <si>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</si>
  <si>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</si>
  <si>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</si>
  <si>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</si>
  <si>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</si>
  <si>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</si>
  <si>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</si>
  <si>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</si>
  <si>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</si>
  <si>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</si>
  <si>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</si>
  <si>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</si>
  <si>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</si>
  <si>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</si>
  <si>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</si>
  <si>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</si>
  <si>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</si>
  <si>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</si>
  <si>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</si>
  <si>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</si>
  <si>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</si>
  <si>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</si>
  <si>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</si>
  <si>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</si>
  <si>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</si>
  <si>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</si>
  <si>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</si>
  <si>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</si>
  <si>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</si>
  <si>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</si>
  <si>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</si>
  <si>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</si>
  <si>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</si>
  <si>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</si>
  <si>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</si>
  <si>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</si>
  <si>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</si>
  <si>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</si>
  <si>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</si>
  <si>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</si>
  <si>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</si>
  <si>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</si>
  <si>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</si>
  <si>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</si>
  <si>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</si>
  <si>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</si>
  <si>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</si>
  <si>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</si>
  <si>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</si>
  <si>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</si>
  <si>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</si>
  <si>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</si>
  <si>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</si>
  <si>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</si>
  <si>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</si>
  <si>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</si>
  <si>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</si>
  <si>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</si>
  <si>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</si>
  <si>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</si>
  <si>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</si>
  <si>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</si>
  <si>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</si>
  <si>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</si>
  <si>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</si>
  <si>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</si>
  <si>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</si>
  <si>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</si>
  <si>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</si>
  <si>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</si>
  <si>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</si>
  <si>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</si>
  <si>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</si>
  <si>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</si>
  <si>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</si>
  <si>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</si>
  <si>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</si>
  <si>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</si>
  <si>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</si>
  <si>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</si>
  <si>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</si>
  <si>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</si>
  <si>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</si>
  <si>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</si>
  <si>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</si>
  <si>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</si>
  <si>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</si>
  <si>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</si>
  <si>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</si>
  <si>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</si>
  <si>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</si>
  <si>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</si>
  <si>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</si>
  <si>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</si>
  <si>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</si>
  <si>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</si>
  <si>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</si>
  <si>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</si>
  <si>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</si>
  <si>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</si>
  <si>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</si>
  <si>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</si>
  <si>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</si>
  <si>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</si>
  <si>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</si>
  <si>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</si>
  <si>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</si>
  <si>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</si>
  <si>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</si>
  <si>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</si>
  <si>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</si>
  <si>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</si>
  <si>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</si>
  <si>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</si>
  <si>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</si>
  <si>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</si>
  <si>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</si>
  <si>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</si>
  <si>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</si>
  <si>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</si>
  <si>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</si>
  <si>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</si>
  <si>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</si>
  <si>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</si>
  <si>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</si>
  <si>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</si>
  <si>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</si>
  <si>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</si>
  <si>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</si>
  <si>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</si>
  <si>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</si>
  <si>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</si>
  <si>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</si>
  <si>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</si>
  <si>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</si>
  <si>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</si>
  <si>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</si>
  <si>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</si>
  <si>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</si>
  <si>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</si>
  <si>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</si>
  <si>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</si>
  <si>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</si>
  <si>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</si>
  <si>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</si>
  <si>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</si>
  <si>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</si>
  <si>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</si>
  <si>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</si>
  <si>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</si>
  <si>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</si>
  <si>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</si>
  <si>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</si>
  <si>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</si>
  <si>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</si>
  <si>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</si>
  <si>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</si>
  <si>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</si>
  <si>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</si>
  <si>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</si>
  <si>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</si>
  <si>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</si>
  <si>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</si>
  <si>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</si>
  <si>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</si>
  <si>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</si>
  <si>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</si>
  <si>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</si>
  <si>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</si>
  <si>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</si>
  <si>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</si>
  <si>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</si>
  <si>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</si>
  <si>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</si>
  <si>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</si>
  <si>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</si>
  <si>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</si>
  <si>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</si>
  <si>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</si>
  <si>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</si>
  <si>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</si>
  <si>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</si>
  <si>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</si>
  <si>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</si>
  <si>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</si>
  <si>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</si>
  <si>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</si>
  <si>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</si>
  <si>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</si>
  <si>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</si>
  <si>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</si>
  <si>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</si>
  <si>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</si>
  <si>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</si>
  <si>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</si>
  <si>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</si>
  <si>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</si>
  <si>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</si>
  <si>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</si>
  <si>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</si>
  <si>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</si>
  <si>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</si>
  <si>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</si>
  <si>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</si>
  <si>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</si>
  <si>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</si>
  <si>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</si>
  <si>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</si>
  <si>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</si>
  <si>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</si>
  <si>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</si>
  <si>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</si>
  <si>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</si>
  <si>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</si>
  <si>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</si>
  <si>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</si>
  <si>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</si>
  <si>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</si>
  <si>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</si>
  <si>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</si>
  <si>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</si>
  <si>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</si>
  <si>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</si>
  <si>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</si>
  <si>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</si>
  <si>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</si>
  <si>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</si>
  <si>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</si>
  <si>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</si>
  <si>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</si>
  <si>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</si>
  <si>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</si>
  <si>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</si>
  <si>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</si>
  <si>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</si>
  <si>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</si>
  <si>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</si>
  <si>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</si>
  <si>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</si>
  <si>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</si>
  <si>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</si>
  <si>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</si>
  <si>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</si>
  <si>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</si>
  <si>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</si>
  <si>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</si>
  <si>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</si>
  <si>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</si>
  <si>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</si>
  <si>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</si>
  <si>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</si>
  <si>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</si>
  <si>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</si>
  <si>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</si>
  <si>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</si>
  <si>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</si>
  <si>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</si>
  <si>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</si>
  <si>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</si>
  <si>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</si>
  <si>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</si>
  <si>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</si>
  <si>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</si>
  <si>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</si>
  <si>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</si>
  <si>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</si>
  <si>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</si>
  <si>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</si>
  <si>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</si>
  <si>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</si>
  <si>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</si>
  <si>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</si>
  <si>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</si>
  <si>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</si>
  <si>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</si>
  <si>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</si>
  <si>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</si>
  <si>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</si>
  <si>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</si>
  <si>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</si>
  <si>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</si>
  <si>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</si>
  <si>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</si>
  <si>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</si>
  <si>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</si>
  <si>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</si>
  <si>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</si>
  <si>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</si>
  <si>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</si>
  <si>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</si>
  <si>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</si>
  <si>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</si>
  <si>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</si>
  <si>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</si>
  <si>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</si>
  <si>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</si>
  <si>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</si>
  <si>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</si>
  <si>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</si>
  <si>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</si>
  <si>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</si>
  <si>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</si>
  <si>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</si>
  <si>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</si>
  <si>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</si>
  <si>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</si>
  <si>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</si>
  <si>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</si>
  <si>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</si>
  <si>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</si>
  <si>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</si>
  <si>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</si>
  <si>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</si>
  <si>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</si>
  <si>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</si>
  <si>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</si>
  <si>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</si>
  <si>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</si>
  <si>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</si>
  <si>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</si>
  <si>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</si>
  <si>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</si>
  <si>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</si>
  <si>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</si>
  <si>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</si>
  <si>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</si>
  <si>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</si>
  <si>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</si>
  <si>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</si>
  <si>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</si>
  <si>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</si>
  <si>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</si>
  <si>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</si>
  <si>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</si>
  <si>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</si>
  <si>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</si>
  <si>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</si>
  <si>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</si>
  <si>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</si>
  <si>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</si>
  <si>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</si>
  <si>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</si>
  <si>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</si>
  <si>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</si>
  <si>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</si>
  <si>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</si>
  <si>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</si>
  <si>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</si>
  <si>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</si>
  <si>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</si>
  <si>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</si>
  <si>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</si>
  <si>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</si>
  <si>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</si>
  <si>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</si>
  <si>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</si>
  <si>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</si>
  <si>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</si>
  <si>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</si>
  <si>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</si>
  <si>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</si>
  <si>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</si>
  <si>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</si>
  <si>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</si>
  <si>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</si>
  <si>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</si>
  <si>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</si>
  <si>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</si>
  <si>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</si>
  <si>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</si>
  <si>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</si>
  <si>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</si>
  <si>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</si>
  <si>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</si>
  <si>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</si>
  <si>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</si>
  <si>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</si>
  <si>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</si>
  <si>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</si>
  <si>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</si>
  <si>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</si>
  <si>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</si>
  <si>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</si>
  <si>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</si>
  <si>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</si>
  <si>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</si>
  <si>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</si>
  <si>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</si>
  <si>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</si>
  <si>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</si>
  <si>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</si>
  <si>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</si>
  <si>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</si>
  <si>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</si>
  <si>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</si>
  <si>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</si>
  <si>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</si>
  <si>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</si>
  <si>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</si>
  <si>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</si>
  <si>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</si>
  <si>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</si>
  <si>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</si>
  <si>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</si>
  <si>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</si>
  <si>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</si>
  <si>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</si>
  <si>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</si>
  <si>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</si>
  <si>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</si>
  <si>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</si>
  <si>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</si>
  <si>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</si>
  <si>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</si>
  <si>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</si>
  <si>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</si>
  <si>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</si>
  <si>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</si>
  <si>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</si>
  <si>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</si>
  <si>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</si>
  <si>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</si>
  <si>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</si>
  <si>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</si>
  <si>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</si>
  <si>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</si>
  <si>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</si>
  <si>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</si>
  <si>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</si>
  <si>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</si>
  <si>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</si>
  <si>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</si>
  <si>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</si>
  <si>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</si>
  <si>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</si>
  <si>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</si>
  <si>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</si>
  <si>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</si>
  <si>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</si>
  <si>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</si>
  <si>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</si>
  <si>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</si>
  <si>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</si>
  <si>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</si>
  <si>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</si>
  <si>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</si>
  <si>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</si>
  <si>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</si>
  <si>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</si>
  <si>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</si>
  <si>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</si>
  <si>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</si>
  <si>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</si>
  <si>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</si>
  <si>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</si>
  <si>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</si>
  <si>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</si>
  <si>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</si>
  <si>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</si>
  <si>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</si>
  <si>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</si>
  <si>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</si>
  <si>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</si>
  <si>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</si>
  <si>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</si>
  <si>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</si>
  <si>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</si>
  <si>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</si>
  <si>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</si>
  <si>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</si>
  <si>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</si>
  <si>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</si>
  <si>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</si>
  <si>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</si>
  <si>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</si>
  <si>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</si>
  <si>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</si>
  <si>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</si>
  <si>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</si>
  <si>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</si>
  <si>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</si>
  <si>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</si>
  <si>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</si>
  <si>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</si>
  <si>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</si>
  <si>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</si>
  <si>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</si>
  <si>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</si>
  <si>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</si>
  <si>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</si>
  <si>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</si>
  <si>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</si>
  <si>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</si>
  <si>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</si>
  <si>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</si>
  <si>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</si>
  <si>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</si>
  <si>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</si>
  <si>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</si>
  <si>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</si>
  <si>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</si>
  <si>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</si>
  <si>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</si>
  <si>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</si>
  <si>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</si>
  <si>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</si>
  <si>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</si>
  <si>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</si>
  <si>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</si>
  <si>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</si>
  <si>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</si>
  <si>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</si>
  <si>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</si>
  <si>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</si>
  <si>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</si>
  <si>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</si>
  <si>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</si>
  <si>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</si>
  <si>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</si>
  <si>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</si>
  <si>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</si>
  <si>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</si>
  <si>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</si>
  <si>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</si>
  <si>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</si>
  <si>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</si>
  <si>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</si>
  <si>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</si>
  <si>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</si>
  <si>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</si>
  <si>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</si>
  <si>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</si>
  <si>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</si>
  <si>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</si>
  <si>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</si>
  <si>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</si>
  <si>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</si>
  <si>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</si>
  <si>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</si>
  <si>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</si>
  <si>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</si>
  <si>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</si>
  <si>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</si>
  <si>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</si>
  <si>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</si>
  <si>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</si>
  <si>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</si>
  <si>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</si>
  <si>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</si>
  <si>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</si>
  <si>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</si>
  <si>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</si>
  <si>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</si>
  <si>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</si>
  <si>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</si>
  <si>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</si>
  <si>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</si>
  <si>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</si>
  <si>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</si>
  <si>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</si>
  <si>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</si>
  <si>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</si>
  <si>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</si>
  <si>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</si>
  <si>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</si>
  <si>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</si>
  <si>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</si>
  <si>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</si>
  <si>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</si>
  <si>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</si>
  <si>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</si>
  <si>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</si>
  <si>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</si>
  <si>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</si>
  <si>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</si>
  <si>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</si>
  <si>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</si>
  <si>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</si>
  <si>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</si>
  <si>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</si>
  <si>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</si>
  <si>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</si>
  <si>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</si>
  <si>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</si>
  <si>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</si>
  <si>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</si>
  <si>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</si>
  <si>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</si>
  <si>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</si>
  <si>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</si>
  <si>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</si>
  <si>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</si>
  <si>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</si>
  <si>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</si>
  <si>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</si>
  <si>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</si>
  <si>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</si>
  <si>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</si>
  <si>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</si>
  <si>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</si>
  <si>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</si>
  <si>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</si>
  <si>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</si>
  <si>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</si>
  <si>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</si>
  <si>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</si>
  <si>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</si>
  <si>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</si>
  <si>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</si>
  <si>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</si>
  <si>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</si>
  <si>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</si>
  <si>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</si>
  <si>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</si>
  <si>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</si>
  <si>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</si>
  <si>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</si>
  <si>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</si>
  <si>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</si>
  <si>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</si>
  <si>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</si>
  <si>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</si>
  <si>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</si>
  <si>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</si>
  <si>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</si>
  <si>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</si>
  <si>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</si>
  <si>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</si>
  <si>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</si>
  <si>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</si>
  <si>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</si>
  <si>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</si>
  <si>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</si>
  <si>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</si>
  <si>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</si>
  <si>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</si>
  <si>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</si>
  <si>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</si>
  <si>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</si>
  <si>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</si>
  <si>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</si>
  <si>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</si>
  <si>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</si>
  <si>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</si>
  <si>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</si>
  <si>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</si>
  <si>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</si>
  <si>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</si>
  <si>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</si>
  <si>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</si>
  <si>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</si>
  <si>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</si>
  <si>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</si>
  <si>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</si>
  <si>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</si>
  <si>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</si>
  <si>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</si>
  <si>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</si>
  <si>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</si>
  <si>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</si>
  <si>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</si>
  <si>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</si>
  <si>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</si>
  <si>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</si>
  <si>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</si>
  <si>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</si>
  <si>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</si>
  <si>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</si>
  <si>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</si>
  <si>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</si>
  <si>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</si>
  <si>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</si>
  <si>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</si>
  <si>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</si>
  <si>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</si>
  <si>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</si>
  <si>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</si>
  <si>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</si>
  <si>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</si>
  <si>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</si>
  <si>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</si>
  <si>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</si>
  <si>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</si>
  <si>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</si>
  <si>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</si>
  <si>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</si>
  <si>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</si>
  <si>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</si>
  <si>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</si>
  <si>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</si>
  <si>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</si>
  <si>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</si>
  <si>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</si>
  <si>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</si>
  <si>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</si>
  <si>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</si>
  <si>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</si>
  <si>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</si>
  <si>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</si>
  <si>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</si>
  <si>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</si>
  <si>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</si>
  <si>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</si>
  <si>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</si>
  <si>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</si>
  <si>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</si>
  <si>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</si>
  <si>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</si>
  <si>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</si>
  <si>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</si>
  <si>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</si>
  <si>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</si>
  <si>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</si>
  <si>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</si>
  <si>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</si>
  <si>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</si>
  <si>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</si>
  <si>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</si>
  <si>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</si>
  <si>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</si>
  <si>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</si>
  <si>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</si>
  <si>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</si>
  <si>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</si>
  <si>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</si>
  <si>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</si>
  <si>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</si>
  <si>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</si>
  <si>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</si>
  <si>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</si>
  <si>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</si>
  <si>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</si>
  <si>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</si>
  <si>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</si>
  <si>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</si>
  <si>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</si>
  <si>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</si>
  <si>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</si>
  <si>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</si>
  <si>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</si>
  <si>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</si>
  <si>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</si>
  <si>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</si>
  <si>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</si>
  <si>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</si>
  <si>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</si>
  <si>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</si>
  <si>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</si>
  <si>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</si>
  <si>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</si>
  <si>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</si>
  <si>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</si>
  <si>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</si>
  <si>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</si>
  <si>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</si>
  <si>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</si>
  <si>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</si>
  <si>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</si>
  <si>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</si>
  <si>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</si>
  <si>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</si>
  <si>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</si>
  <si>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</si>
  <si>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</si>
  <si>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</si>
  <si>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</si>
  <si>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</si>
  <si>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</si>
  <si>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</si>
  <si>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</si>
  <si>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</si>
  <si>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</si>
  <si>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</si>
  <si>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</si>
  <si>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</si>
  <si>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</si>
  <si>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</si>
  <si>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</si>
  <si>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</si>
  <si>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</si>
  <si>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</si>
  <si>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</si>
  <si>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</si>
  <si>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</si>
  <si>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</si>
  <si>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</si>
  <si>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</si>
  <si>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</si>
  <si>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</si>
  <si>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</si>
  <si>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</si>
  <si>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</si>
  <si>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</si>
  <si>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</si>
  <si>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</si>
  <si>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</si>
  <si>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</si>
  <si>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</si>
  <si>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</si>
  <si>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</si>
  <si>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</si>
  <si>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</si>
  <si>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</si>
  <si>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</si>
  <si>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</si>
  <si>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</si>
  <si>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</si>
  <si>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</si>
  <si>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</si>
  <si>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</si>
  <si>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</si>
  <si>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</si>
  <si>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</si>
  <si>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</si>
  <si>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</si>
  <si>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</si>
  <si>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</si>
  <si>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</si>
  <si>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</si>
  <si>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</si>
  <si>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</si>
  <si>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</si>
  <si>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</si>
  <si>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</si>
  <si>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</si>
  <si>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</si>
  <si>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</si>
  <si>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</si>
  <si>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</si>
  <si>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</si>
  <si>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</si>
  <si>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</si>
  <si>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</si>
  <si>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</si>
  <si>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</si>
  <si>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</si>
  <si>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</si>
  <si>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</si>
  <si>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</si>
  <si>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</si>
  <si>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</si>
  <si>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</si>
  <si>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</si>
  <si>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</si>
  <si>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</si>
  <si>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</si>
  <si>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</si>
  <si>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</si>
  <si>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</si>
  <si>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</si>
  <si>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</si>
  <si>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</si>
  <si>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</si>
  <si>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</si>
  <si>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</si>
  <si>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</si>
  <si>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</si>
  <si>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</si>
  <si>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</si>
  <si>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</si>
  <si>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</si>
  <si>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</si>
  <si>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</si>
  <si>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</si>
  <si>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</si>
  <si>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</si>
  <si>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</si>
  <si>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</si>
  <si>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</si>
  <si>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</si>
  <si>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</si>
  <si>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</si>
  <si>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</si>
  <si>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</si>
  <si>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</si>
  <si>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</si>
  <si>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</si>
  <si>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</si>
  <si>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</si>
  <si>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</si>
  <si>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</si>
  <si>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</si>
  <si>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</si>
  <si>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</si>
  <si>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</si>
  <si>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</si>
  <si>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</si>
  <si>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</si>
  <si>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</si>
  <si>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</si>
  <si>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</si>
  <si>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</si>
  <si>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</si>
  <si>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</si>
  <si>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</si>
  <si>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</si>
  <si>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</si>
  <si>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</si>
  <si>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</si>
  <si>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</si>
  <si>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</si>
  <si>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</si>
  <si>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</si>
  <si>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</si>
  <si>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</si>
  <si>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</si>
  <si>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</si>
  <si>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</si>
  <si>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</si>
  <si>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</si>
  <si>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</si>
  <si>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</si>
  <si>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</si>
  <si>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</si>
  <si>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</si>
  <si>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</si>
  <si>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</si>
  <si>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</si>
  <si>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</si>
  <si>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</si>
  <si>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</si>
  <si>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</si>
  <si>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</si>
  <si>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</si>
  <si>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</si>
  <si>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</si>
  <si>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</si>
  <si>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</si>
  <si>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</si>
  <si>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</si>
  <si>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</si>
  <si>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</si>
  <si>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</si>
  <si>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</si>
  <si>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</si>
  <si>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</si>
  <si>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</si>
  <si>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</si>
  <si>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</si>
  <si>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</si>
  <si>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</si>
  <si>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</si>
  <si>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</si>
  <si>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</si>
  <si>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</si>
  <si>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</si>
  <si>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</si>
  <si>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</si>
  <si>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</si>
  <si>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</si>
  <si>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</si>
  <si>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</si>
  <si>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</si>
  <si>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</si>
  <si>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</si>
  <si>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</si>
  <si>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</si>
  <si>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</si>
  <si>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</si>
  <si>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</si>
  <si>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</si>
  <si>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</si>
  <si>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</si>
  <si>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</si>
  <si>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</si>
  <si>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</si>
  <si>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</si>
  <si>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</si>
  <si>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</si>
  <si>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</si>
  <si>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</si>
  <si>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</si>
  <si>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</si>
  <si>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</si>
  <si>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</si>
  <si>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</si>
  <si>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</si>
  <si>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</si>
  <si>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</si>
  <si>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</si>
  <si>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</si>
  <si>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</si>
  <si>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</si>
  <si>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</si>
  <si>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</si>
  <si>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</si>
  <si>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</si>
  <si>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</si>
  <si>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</si>
  <si>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</si>
  <si>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</si>
  <si>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</si>
  <si>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</si>
  <si>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</si>
  <si>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</si>
  <si>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</si>
  <si>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</si>
  <si>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</si>
  <si>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</si>
  <si>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</si>
  <si>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</si>
  <si>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</si>
  <si>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</si>
  <si>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</si>
  <si>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</si>
  <si>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</si>
  <si>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</si>
  <si>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</si>
  <si>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</si>
  <si>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</si>
  <si>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</si>
  <si>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</si>
  <si>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</si>
  <si>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</si>
  <si>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</si>
  <si>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</si>
  <si>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</si>
  <si>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</si>
  <si>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</si>
  <si>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</si>
  <si>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</si>
  <si>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</si>
  <si>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</si>
  <si>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</si>
  <si>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</si>
  <si>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</si>
  <si>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</si>
  <si>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</si>
  <si>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</si>
  <si>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</si>
  <si>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</si>
  <si>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</si>
  <si>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</si>
  <si>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</si>
  <si>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</si>
  <si>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</si>
  <si>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</si>
  <si>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</si>
  <si>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</si>
  <si>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</si>
  <si>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</si>
  <si>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</si>
  <si>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</si>
  <si>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</si>
  <si>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</si>
  <si>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</si>
  <si>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</si>
  <si>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</si>
  <si>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</si>
  <si>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</si>
  <si>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</si>
  <si>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</si>
  <si>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</si>
  <si>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</si>
  <si>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</si>
  <si>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</si>
  <si>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</si>
  <si>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</si>
  <si>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</si>
  <si>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</si>
  <si>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</si>
  <si>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</si>
  <si>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</si>
  <si>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</si>
  <si>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</si>
  <si>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</si>
  <si>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</si>
  <si>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</si>
  <si>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</si>
  <si>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</si>
  <si>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</si>
  <si>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</si>
  <si>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</si>
  <si>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</si>
  <si>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</si>
  <si>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</si>
  <si>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</si>
  <si>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</si>
  <si>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</si>
  <si>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</si>
  <si>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</si>
  <si>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</si>
  <si>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</si>
  <si>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</si>
  <si>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</si>
  <si>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</si>
  <si>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</si>
  <si>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</si>
  <si>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</si>
  <si>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</si>
  <si>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</si>
  <si>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</si>
  <si>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</si>
  <si>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</si>
  <si>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</si>
  <si>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</si>
  <si>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</si>
  <si>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</si>
  <si>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</si>
  <si>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</si>
  <si>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</si>
  <si>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</si>
  <si>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</si>
  <si>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</si>
  <si>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</si>
  <si>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</si>
  <si>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</si>
  <si>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</si>
  <si>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</si>
  <si>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</si>
  <si>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</si>
  <si>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</si>
  <si>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</si>
  <si>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</si>
  <si>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</si>
  <si>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</si>
  <si>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</si>
  <si>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</si>
  <si>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</si>
  <si>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</si>
  <si>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</si>
  <si>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</si>
  <si>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</si>
  <si>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</si>
  <si>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</si>
  <si>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</si>
  <si>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</si>
  <si>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</si>
  <si>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</si>
  <si>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</si>
  <si>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</si>
  <si>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</si>
  <si>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</si>
  <si>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</si>
  <si>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</si>
  <si>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</si>
  <si>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</si>
  <si>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</si>
  <si>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</si>
  <si>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</si>
  <si>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</si>
  <si>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</si>
  <si>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</si>
  <si>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</si>
  <si>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</si>
  <si>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</si>
  <si>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</si>
  <si>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</si>
  <si>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</si>
  <si>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</si>
  <si>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</si>
  <si>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</si>
  <si>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</si>
  <si>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</si>
  <si>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</si>
  <si>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</si>
  <si>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</si>
  <si>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</si>
  <si>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</si>
  <si>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</si>
  <si>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</si>
  <si>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</si>
  <si>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</si>
  <si>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</si>
  <si>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</si>
  <si>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</si>
  <si>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</si>
  <si>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</si>
  <si>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</si>
  <si>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</si>
  <si>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</si>
  <si>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</si>
  <si>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</si>
  <si>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</si>
  <si>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</si>
  <si>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</si>
  <si>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</si>
  <si>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</si>
  <si>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</si>
  <si>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</si>
  <si>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</si>
  <si>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</si>
  <si>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</si>
  <si>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</si>
  <si>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</si>
  <si>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</si>
  <si>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</si>
  <si>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</si>
  <si>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</si>
  <si>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</si>
  <si>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</si>
  <si>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</si>
  <si>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</si>
  <si>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</si>
  <si>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</si>
  <si>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</si>
  <si>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</si>
  <si>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</si>
  <si>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</si>
  <si>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</si>
  <si>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</si>
  <si>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</si>
  <si>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</si>
  <si>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</si>
  <si>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</si>
  <si>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</si>
  <si>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</si>
  <si>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</si>
  <si>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</si>
  <si>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</si>
  <si>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</si>
  <si>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</si>
  <si>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</si>
  <si>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</si>
  <si>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</si>
  <si>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</si>
  <si>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</si>
  <si>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</si>
  <si>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</si>
  <si>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</si>
  <si>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</si>
  <si>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</si>
  <si>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</si>
  <si>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</si>
  <si>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</si>
  <si>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</si>
  <si>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</si>
  <si>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</si>
  <si>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</si>
  <si>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</si>
  <si>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</si>
  <si>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</si>
  <si>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</si>
  <si>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</si>
  <si>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</si>
  <si>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</si>
  <si>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</si>
  <si>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</si>
  <si>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</si>
  <si>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</si>
  <si>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</si>
  <si>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</si>
  <si>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</si>
  <si>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</si>
  <si>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</si>
  <si>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</si>
  <si>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</si>
  <si>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</si>
  <si>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</si>
  <si>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</si>
  <si>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</si>
  <si>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</si>
  <si>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</si>
  <si>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</si>
  <si>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</si>
  <si>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</si>
  <si>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</si>
  <si>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</si>
  <si>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</si>
  <si>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</si>
  <si>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</si>
  <si>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</si>
  <si>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</si>
  <si>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</si>
  <si>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</si>
  <si>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</si>
  <si>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</si>
  <si>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</si>
  <si>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</si>
  <si>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</si>
  <si>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</si>
  <si>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</si>
  <si>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</si>
  <si>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</si>
  <si>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</si>
  <si>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</si>
  <si>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</si>
  <si>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</si>
  <si>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</si>
  <si>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</si>
  <si>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</si>
  <si>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</si>
  <si>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</si>
  <si>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</si>
  <si>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</si>
  <si>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</si>
  <si>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</si>
  <si>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</si>
  <si>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</si>
  <si>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</si>
  <si>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</si>
  <si>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</si>
  <si>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</si>
  <si>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</si>
  <si>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</si>
  <si>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</si>
  <si>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</si>
  <si>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</si>
  <si>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</si>
  <si>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</si>
  <si>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</si>
  <si>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</si>
  <si>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</si>
  <si>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</si>
  <si>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</si>
  <si>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</si>
  <si>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</si>
  <si>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</si>
  <si>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</si>
  <si>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</si>
  <si>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</si>
  <si>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</si>
  <si>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</si>
  <si>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</si>
  <si>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</si>
  <si>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</si>
  <si>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</si>
  <si>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</si>
  <si>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</si>
  <si>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</si>
  <si>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</si>
  <si>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</si>
  <si>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</si>
  <si>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</si>
  <si>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</si>
  <si>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</si>
  <si>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</si>
  <si>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</si>
  <si>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</si>
  <si>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</si>
  <si>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</si>
  <si>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</si>
  <si>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</si>
  <si>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</si>
  <si>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</si>
  <si>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</si>
  <si>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</si>
  <si>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</si>
  <si>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</si>
  <si>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</si>
  <si>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</si>
  <si>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</si>
  <si>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</si>
  <si>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</si>
  <si>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</si>
  <si>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</si>
  <si>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</si>
  <si>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</si>
  <si>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</si>
  <si>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</si>
  <si>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</si>
  <si>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</si>
  <si>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</si>
  <si>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</si>
  <si>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</si>
  <si>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</si>
  <si>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</si>
  <si>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</si>
  <si>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</si>
  <si>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</si>
  <si>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</si>
  <si>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</si>
  <si>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</si>
  <si>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</si>
  <si>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</si>
  <si>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</si>
  <si>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</si>
  <si>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</si>
  <si>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</si>
  <si>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</si>
  <si>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</si>
  <si>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</si>
  <si>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</si>
  <si>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</si>
  <si>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</si>
  <si>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</si>
  <si>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</si>
  <si>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</si>
  <si>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</si>
  <si>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</si>
  <si>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</si>
  <si>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</si>
  <si>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</si>
  <si>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</si>
  <si>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</si>
  <si>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</si>
  <si>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</si>
  <si>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</si>
  <si>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</si>
  <si>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</si>
  <si>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</si>
  <si>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</si>
  <si>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</si>
  <si>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</si>
  <si>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</si>
  <si>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</si>
  <si>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</si>
  <si>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</si>
  <si>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</si>
  <si>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</si>
  <si>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</si>
  <si>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</si>
  <si>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</si>
  <si>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</si>
  <si>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</si>
  <si>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</si>
  <si>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</si>
  <si>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</si>
  <si>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</si>
  <si>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</si>
  <si>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</si>
  <si>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</si>
  <si>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</si>
  <si>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</si>
  <si>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</si>
  <si>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</si>
  <si>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</si>
  <si>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</si>
  <si>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</si>
  <si>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</si>
  <si>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</si>
  <si>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</si>
  <si>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</si>
  <si>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</si>
  <si>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</si>
  <si>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</si>
  <si>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</si>
  <si>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</si>
  <si>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</si>
  <si>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</si>
  <si>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</si>
  <si>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</si>
  <si>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</si>
  <si>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</si>
  <si>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</si>
  <si>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</si>
  <si>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</si>
  <si>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</si>
  <si>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</si>
  <si>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</si>
  <si>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</si>
  <si>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</si>
  <si>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</si>
  <si>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</si>
  <si>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</si>
  <si>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</si>
  <si>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</si>
  <si>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</si>
  <si>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</si>
  <si>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</si>
  <si>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</si>
  <si>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</si>
  <si>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</si>
  <si>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</si>
  <si>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</si>
  <si>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</si>
  <si>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</si>
  <si>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</si>
  <si>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</si>
  <si>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</si>
  <si>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</si>
  <si>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</si>
  <si>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</si>
  <si>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</si>
  <si>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</si>
  <si>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</si>
  <si>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</si>
  <si>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</si>
  <si>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</si>
  <si>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</si>
  <si>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</si>
  <si>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</si>
  <si>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</si>
  <si>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</si>
  <si>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</si>
  <si>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</si>
  <si>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</si>
  <si>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</si>
  <si>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</si>
  <si>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</si>
  <si>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</si>
  <si>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</si>
  <si>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</si>
  <si>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</si>
  <si>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</si>
  <si>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</si>
  <si>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</si>
  <si>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</si>
  <si>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</si>
  <si>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</si>
  <si>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</si>
  <si>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</si>
  <si>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</si>
  <si>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</si>
  <si>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</si>
  <si>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</si>
  <si>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</si>
  <si>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</si>
  <si>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</si>
  <si>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</si>
  <si>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</si>
  <si>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</si>
  <si>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</si>
  <si>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</si>
  <si>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</si>
  <si>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</si>
  <si>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</si>
  <si>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</si>
  <si>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</si>
  <si>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</si>
  <si>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</si>
  <si>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</si>
  <si>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</si>
  <si>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</si>
  <si>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</si>
  <si>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</si>
  <si>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</si>
  <si>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</si>
  <si>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</si>
  <si>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</si>
  <si>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</si>
  <si>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</si>
  <si>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</si>
  <si>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</si>
  <si>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</si>
  <si>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</si>
  <si>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</si>
  <si>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</si>
  <si>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</si>
  <si>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</si>
  <si>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</si>
  <si>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</si>
  <si>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</si>
  <si>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</si>
  <si>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</si>
  <si>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</si>
  <si>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</si>
  <si>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</si>
  <si>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</si>
  <si>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</si>
  <si>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</si>
  <si>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</si>
  <si>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</si>
  <si>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</si>
  <si>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</si>
  <si>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</si>
  <si>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</si>
  <si>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</si>
  <si>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</si>
  <si>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</si>
  <si>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</si>
  <si>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</si>
  <si>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</si>
  <si>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</si>
  <si>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</si>
  <si>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</si>
  <si>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</si>
  <si>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</si>
  <si>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</si>
  <si>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</si>
  <si>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</si>
  <si>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</si>
  <si>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</si>
  <si>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</si>
  <si>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</si>
  <si>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</si>
  <si>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</si>
  <si>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</si>
  <si>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</si>
  <si>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</si>
  <si>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</si>
  <si>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</si>
  <si>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</si>
  <si>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</si>
  <si>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</si>
  <si>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</si>
  <si>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</si>
  <si>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</si>
  <si>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</si>
  <si>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</si>
  <si>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</si>
  <si>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</si>
  <si>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</si>
  <si>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</si>
  <si>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</si>
  <si>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</si>
  <si>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</si>
  <si>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</si>
  <si>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</si>
  <si>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</si>
  <si>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</si>
  <si>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</si>
  <si>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</si>
  <si>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</si>
  <si>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</si>
  <si>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</si>
  <si>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</si>
  <si>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</si>
  <si>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</si>
  <si>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</si>
  <si>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</si>
  <si>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</si>
  <si>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</si>
  <si>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</si>
  <si>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</si>
  <si>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</si>
  <si>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</si>
  <si>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</si>
  <si>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</si>
  <si>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</si>
  <si>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</si>
  <si>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</si>
  <si>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</si>
  <si>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</si>
  <si>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</si>
  <si>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</si>
  <si>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</si>
  <si>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</si>
  <si>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</si>
  <si>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</si>
  <si>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</si>
  <si>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</si>
  <si>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</si>
  <si>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</si>
  <si>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</si>
  <si>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</si>
  <si>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</si>
  <si>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</si>
  <si>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</si>
  <si>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</si>
  <si>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</si>
  <si>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</si>
  <si>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</si>
  <si>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</si>
  <si>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</si>
  <si>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</si>
  <si>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</si>
  <si>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</si>
  <si>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</si>
  <si>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</si>
  <si>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</si>
  <si>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</si>
  <si>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</si>
  <si>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</si>
  <si>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</si>
  <si>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</si>
  <si>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</si>
  <si>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</si>
  <si>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</si>
  <si>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</si>
  <si>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</si>
  <si>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</si>
  <si>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</si>
  <si>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</si>
  <si>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</si>
  <si>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</si>
  <si>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</si>
  <si>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</si>
  <si>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</si>
  <si>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</si>
  <si>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</si>
  <si>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</si>
  <si>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</si>
  <si>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</si>
  <si>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</si>
  <si>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</si>
  <si>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</si>
  <si>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</si>
  <si>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</si>
  <si>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</si>
  <si>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</si>
  <si>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</si>
  <si>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</si>
  <si>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</si>
  <si>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</si>
  <si>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</si>
  <si>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</si>
  <si>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</si>
  <si>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</si>
  <si>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</si>
  <si>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</si>
  <si>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</si>
  <si>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</si>
  <si>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</si>
  <si>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</si>
  <si>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</si>
  <si>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</si>
  <si>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</si>
  <si>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</si>
  <si>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</si>
  <si>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</si>
  <si>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</si>
  <si>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</si>
  <si>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</si>
  <si>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</si>
  <si>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</si>
  <si>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</si>
  <si>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</si>
  <si>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</si>
  <si>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</si>
  <si>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</si>
  <si>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</si>
  <si>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</si>
  <si>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</si>
  <si>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</si>
  <si>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</si>
  <si>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</si>
  <si>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</si>
  <si>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</si>
  <si>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</si>
  <si>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</si>
  <si>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</si>
  <si>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</si>
  <si>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</si>
  <si>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</si>
  <si>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</si>
  <si>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</si>
  <si>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</si>
  <si>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</si>
  <si>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</si>
  <si>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</si>
  <si>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</si>
  <si>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</si>
  <si>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</si>
  <si>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</si>
  <si>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</si>
  <si>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</si>
  <si>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</si>
  <si>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</si>
  <si>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</si>
  <si>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</si>
  <si>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</si>
  <si>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</si>
  <si>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</si>
  <si>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</si>
  <si>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</si>
  <si>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</si>
  <si>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</si>
  <si>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</si>
  <si>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</si>
  <si>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</si>
  <si>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</si>
  <si>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</si>
  <si>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</si>
  <si>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</si>
  <si>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</si>
  <si>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</si>
  <si>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</si>
  <si>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</si>
  <si>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</si>
  <si>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</si>
  <si>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</si>
  <si>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</si>
  <si>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</si>
  <si>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</si>
  <si>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</si>
  <si>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</si>
  <si>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</si>
  <si>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</si>
  <si>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</si>
  <si>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</si>
  <si>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</si>
  <si>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</si>
  <si>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</si>
  <si>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</si>
  <si>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</si>
  <si>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</si>
  <si>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</si>
  <si>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</si>
  <si>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</si>
  <si>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</si>
  <si>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</si>
  <si>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</si>
  <si>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</si>
  <si>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</si>
  <si>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</si>
  <si>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</si>
  <si>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</si>
  <si>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</si>
  <si>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</si>
  <si>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</si>
  <si>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</si>
  <si>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</si>
  <si>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</si>
  <si>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</si>
  <si>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</si>
  <si>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</si>
  <si>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</si>
  <si>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</si>
  <si>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</si>
  <si>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</si>
  <si>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</si>
  <si>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</si>
  <si>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</si>
  <si>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</si>
  <si>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</si>
  <si>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</si>
  <si>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</si>
  <si>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</si>
  <si>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</si>
  <si>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</si>
  <si>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</si>
  <si>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</si>
  <si>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</si>
  <si>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</si>
  <si>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</si>
  <si>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</si>
  <si>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</si>
  <si>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</si>
  <si>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</si>
  <si>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</si>
  <si>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</si>
  <si>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</si>
  <si>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</si>
  <si>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</si>
  <si>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</si>
  <si>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</si>
  <si>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</si>
  <si>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</si>
  <si>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</si>
  <si>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</si>
  <si>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</si>
  <si>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</si>
  <si>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</si>
  <si>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</si>
  <si>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</si>
  <si>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</si>
  <si>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</si>
  <si>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</si>
  <si>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</si>
  <si>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</si>
  <si>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</si>
  <si>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</si>
  <si>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</si>
  <si>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</si>
  <si>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</si>
  <si>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</si>
  <si>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</si>
  <si>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</si>
  <si>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</si>
  <si>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</si>
  <si>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</si>
  <si>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</si>
  <si>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</si>
  <si>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</si>
  <si>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</si>
  <si>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</si>
  <si>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</si>
  <si>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</si>
  <si>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</si>
  <si>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</si>
  <si>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</si>
  <si>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</si>
  <si>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</si>
  <si>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</si>
  <si>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</si>
  <si>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</si>
  <si>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</si>
  <si>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</si>
  <si>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</si>
  <si>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</si>
  <si>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</si>
  <si>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</si>
  <si>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</si>
  <si>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</si>
  <si>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</si>
  <si>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</si>
  <si>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</si>
  <si>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</si>
  <si>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</si>
  <si>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</si>
  <si>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</si>
  <si>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</si>
  <si>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</si>
  <si>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</si>
  <si>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</si>
  <si>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</si>
  <si>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</si>
  <si>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</si>
  <si>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</si>
  <si>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</si>
  <si>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</si>
  <si>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</si>
  <si>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</si>
  <si>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</si>
  <si>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</si>
  <si>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</si>
  <si>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</si>
  <si>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</si>
  <si>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</si>
  <si>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</si>
  <si>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</si>
  <si>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</si>
  <si>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</si>
  <si>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</si>
  <si>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</si>
  <si>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</si>
  <si>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</si>
  <si>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</si>
  <si>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</si>
  <si>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</si>
  <si>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</si>
  <si>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</si>
  <si>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</si>
  <si>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</si>
  <si>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</si>
  <si>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</si>
  <si>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</si>
  <si>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</si>
  <si>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</si>
  <si>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</si>
  <si>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</si>
  <si>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</si>
  <si>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</si>
  <si>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</si>
  <si>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</si>
  <si>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</si>
  <si>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</si>
  <si>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</si>
  <si>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</si>
  <si>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</si>
  <si>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</si>
  <si>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</si>
  <si>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</si>
  <si>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</si>
  <si>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</si>
  <si>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</si>
  <si>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</si>
  <si>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</si>
  <si>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</si>
  <si>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</si>
  <si>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</si>
  <si>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</si>
  <si>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</si>
  <si>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</si>
  <si>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</si>
  <si>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</si>
  <si>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</si>
  <si>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</si>
  <si>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</si>
  <si>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</si>
  <si>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</si>
  <si>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</si>
  <si>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</si>
  <si>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</si>
  <si>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</si>
  <si>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</si>
  <si>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</si>
  <si>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</si>
  <si>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</si>
  <si>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</si>
  <si>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</si>
  <si>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</si>
  <si>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</si>
  <si>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</si>
  <si>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</si>
  <si>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</si>
  <si>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</si>
  <si>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</si>
  <si>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</si>
  <si>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</si>
  <si>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</si>
  <si>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</si>
  <si>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</si>
  <si>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</si>
  <si>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</si>
  <si>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</si>
  <si>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</si>
  <si>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</si>
  <si>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</si>
  <si>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</si>
  <si>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</si>
  <si>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</si>
  <si>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</si>
  <si>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</si>
  <si>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</si>
  <si>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</si>
  <si>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</si>
  <si>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</si>
  <si>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</si>
  <si>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</si>
  <si>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</si>
  <si>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</si>
  <si>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</si>
  <si>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</si>
  <si>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</si>
  <si>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</si>
  <si>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</si>
  <si>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</si>
  <si>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</si>
  <si>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</si>
  <si>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</si>
  <si>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</si>
  <si>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</si>
  <si>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</si>
  <si>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</si>
  <si>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</si>
  <si>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</si>
  <si>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</si>
  <si>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</si>
  <si>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</si>
  <si>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</si>
  <si>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</si>
  <si>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</si>
  <si>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</si>
  <si>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</si>
  <si>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</si>
  <si>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</si>
  <si>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</si>
  <si>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</si>
  <si>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</si>
  <si>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</si>
  <si>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</si>
  <si>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</si>
  <si>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</si>
  <si>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</si>
  <si>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</si>
  <si>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</si>
  <si>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</si>
  <si>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</si>
  <si>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</si>
  <si>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</si>
  <si>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</si>
  <si>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</si>
  <si>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</si>
  <si>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</si>
  <si>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</si>
  <si>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</si>
  <si>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</si>
  <si>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</si>
  <si>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</si>
  <si>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</si>
  <si>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</si>
  <si>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</si>
  <si>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</si>
  <si>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</si>
  <si>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</si>
  <si>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</si>
  <si>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</si>
  <si>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</si>
  <si>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</si>
  <si>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</si>
  <si>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</si>
  <si>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</si>
  <si>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</si>
  <si>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</si>
  <si>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</si>
  <si>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</si>
  <si>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</si>
  <si>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</si>
  <si>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</si>
  <si>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</si>
  <si>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</si>
  <si>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</si>
  <si>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</si>
  <si>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</si>
  <si>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</si>
  <si>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</si>
  <si>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</si>
  <si>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</si>
  <si>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</si>
  <si>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</si>
  <si>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</si>
  <si>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</si>
  <si>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</si>
  <si>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</si>
  <si>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</si>
  <si>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</si>
  <si>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</si>
  <si>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</si>
  <si>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</si>
  <si>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</si>
  <si>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</si>
  <si>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</si>
  <si>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</si>
  <si>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</si>
  <si>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</si>
  <si>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</si>
  <si>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</si>
  <si>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</si>
  <si>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</si>
  <si>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</si>
  <si>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</si>
  <si>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</si>
  <si>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</si>
  <si>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</si>
  <si>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</si>
  <si>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</si>
  <si>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</si>
  <si>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</si>
  <si>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</si>
  <si>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</si>
  <si>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</si>
  <si>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</si>
  <si>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</si>
  <si>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</si>
  <si>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</si>
  <si>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</si>
  <si>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</si>
  <si>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</si>
  <si>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</si>
  <si>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</si>
  <si>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</si>
  <si>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</si>
  <si>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</si>
  <si>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</si>
  <si>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</si>
  <si>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</si>
  <si>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</si>
  <si>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</si>
  <si>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</si>
  <si>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</si>
  <si>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</si>
  <si>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</si>
  <si>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</si>
  <si>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</si>
  <si>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</si>
  <si>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</si>
  <si>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</si>
  <si>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</si>
  <si>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</si>
  <si>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</si>
  <si>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</si>
  <si>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</si>
  <si>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</si>
  <si>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</si>
  <si>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</si>
  <si>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</si>
  <si>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</si>
  <si>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</si>
  <si>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</si>
  <si>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</si>
  <si>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</si>
  <si>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</si>
  <si>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</si>
  <si>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</si>
  <si>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</si>
  <si>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</si>
  <si>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</si>
  <si>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</si>
  <si>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</si>
  <si>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</si>
  <si>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</si>
  <si>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</si>
  <si>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</si>
  <si>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</si>
  <si>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</si>
  <si>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</si>
  <si>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</si>
  <si>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</si>
  <si>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</si>
  <si>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</si>
  <si>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</si>
  <si>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</si>
  <si>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</si>
  <si>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</si>
  <si>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</si>
  <si>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</si>
  <si>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</si>
  <si>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</si>
  <si>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</si>
  <si>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</si>
  <si>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</si>
  <si>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</si>
  <si>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</si>
  <si>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</si>
  <si>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</si>
  <si>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</si>
  <si>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</si>
  <si>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</si>
  <si>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</si>
  <si>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</si>
  <si>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</si>
  <si>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</si>
  <si>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</si>
  <si>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</si>
  <si>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</si>
  <si>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</si>
  <si>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</si>
  <si>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</si>
  <si>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</si>
  <si>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</si>
  <si>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</si>
  <si>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</si>
  <si>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</si>
  <si>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</si>
  <si>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</si>
  <si>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</si>
  <si>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</si>
  <si>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</si>
  <si>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</si>
  <si>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</si>
  <si>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</si>
  <si>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</si>
  <si>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</si>
  <si>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</si>
  <si>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</si>
  <si>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</si>
  <si>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</si>
  <si>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</si>
  <si>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</si>
  <si>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</si>
  <si>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</si>
  <si>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</si>
  <si>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</si>
  <si>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</si>
  <si>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</si>
  <si>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</si>
  <si>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</si>
  <si>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</si>
  <si>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</si>
  <si>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</si>
  <si>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</si>
  <si>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</si>
  <si>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</si>
  <si>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</si>
  <si>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</si>
  <si>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</si>
  <si>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</si>
  <si>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</si>
  <si>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</si>
  <si>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</si>
  <si>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</si>
  <si>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</si>
  <si>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</si>
  <si>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</si>
  <si>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</si>
  <si>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</si>
  <si>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</si>
  <si>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</si>
  <si>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</si>
  <si>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</si>
  <si>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</si>
  <si>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</si>
  <si>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</si>
  <si>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</si>
  <si>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</si>
  <si>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</si>
  <si>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</si>
  <si>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</si>
  <si>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</si>
  <si>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</si>
  <si>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</si>
  <si>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</si>
  <si>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</si>
  <si>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</si>
  <si>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</si>
  <si>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</si>
  <si>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</si>
  <si>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</si>
  <si>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</si>
  <si>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</si>
  <si>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</si>
  <si>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</si>
  <si>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</si>
  <si>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</si>
  <si>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</si>
  <si>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</si>
  <si>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</si>
  <si>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</si>
  <si>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</si>
  <si>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</si>
  <si>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</si>
  <si>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</si>
  <si>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</si>
  <si>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</si>
  <si>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</si>
  <si>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</si>
  <si>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</si>
  <si>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</si>
  <si>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</si>
  <si>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</si>
  <si>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</si>
  <si>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</si>
  <si>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</si>
  <si>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</si>
  <si>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</si>
  <si>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</si>
  <si>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</si>
  <si>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</si>
  <si>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</si>
  <si>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</si>
  <si>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</si>
  <si>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</si>
  <si>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</si>
  <si>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</si>
  <si>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</si>
  <si>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</si>
  <si>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</si>
  <si>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</si>
  <si>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</si>
  <si>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</si>
  <si>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</si>
  <si>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</si>
  <si>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</si>
  <si>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</si>
  <si>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</si>
  <si>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</si>
  <si>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</si>
  <si>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</si>
  <si>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</si>
  <si>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</si>
  <si>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</si>
  <si>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</si>
  <si>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</si>
  <si>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</si>
  <si>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</si>
  <si>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</si>
  <si>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</si>
  <si>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</si>
  <si>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</si>
  <si>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</si>
  <si>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</si>
  <si>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</si>
  <si>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</si>
  <si>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</si>
  <si>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</si>
  <si>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</si>
  <si>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</si>
  <si>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</si>
  <si>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</si>
  <si>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</si>
  <si>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</si>
  <si>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</si>
  <si>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</si>
  <si>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</si>
  <si>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</si>
  <si>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</si>
  <si>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</si>
  <si>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</si>
  <si>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</si>
  <si>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</si>
  <si>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</si>
  <si>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</si>
  <si>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</si>
  <si>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</si>
  <si>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</si>
  <si>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</si>
  <si>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</si>
  <si>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</si>
  <si>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</si>
  <si>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</si>
  <si>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</si>
  <si>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</si>
  <si>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</si>
  <si>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</si>
  <si>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</si>
  <si>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</si>
  <si>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</si>
  <si>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</si>
  <si>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</si>
  <si>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</si>
  <si>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</si>
  <si>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</si>
  <si>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</si>
  <si>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</si>
  <si>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</si>
  <si>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</si>
  <si>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</si>
  <si>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</si>
  <si>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</si>
  <si>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</si>
  <si>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</si>
  <si>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</si>
  <si>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</si>
  <si>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</si>
  <si>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</si>
  <si>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</si>
  <si>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</si>
  <si>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</si>
  <si>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</si>
  <si>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</si>
  <si>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</si>
  <si>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</si>
  <si>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</si>
  <si>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</si>
  <si>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</si>
  <si>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</si>
  <si>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</si>
  <si>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</si>
  <si>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</si>
  <si>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</si>
  <si>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</si>
  <si>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</si>
  <si>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</si>
  <si>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</si>
  <si>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</si>
  <si>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</si>
  <si>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</si>
  <si>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</si>
  <si>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</si>
  <si>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</si>
  <si>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</si>
  <si>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</si>
  <si>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</si>
  <si>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</si>
  <si>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</si>
  <si>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</si>
  <si>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</si>
  <si>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</si>
  <si>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</si>
  <si>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</si>
  <si>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</si>
  <si>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</si>
  <si>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</si>
  <si>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</si>
  <si>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</si>
  <si>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</si>
  <si>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</si>
  <si>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</si>
  <si>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</si>
  <si>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</si>
  <si>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</si>
  <si>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</si>
  <si>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</si>
  <si>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</si>
  <si>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</si>
  <si>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</si>
  <si>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</si>
  <si>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</si>
  <si>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</si>
  <si>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</si>
  <si>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</si>
  <si>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</si>
  <si>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</si>
  <si>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</si>
  <si>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</si>
  <si>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</si>
  <si>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</si>
  <si>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</si>
  <si>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</si>
  <si>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</si>
  <si>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</si>
  <si>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</si>
  <si>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</si>
  <si>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</si>
  <si>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</si>
  <si>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</si>
  <si>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</si>
  <si>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</si>
  <si>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</si>
  <si>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</si>
  <si>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</si>
  <si>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</si>
  <si>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</si>
  <si>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</si>
  <si>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</si>
  <si>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</si>
  <si>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</si>
  <si>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</si>
  <si>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</si>
  <si>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</si>
  <si>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</si>
  <si>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</si>
  <si>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</si>
  <si>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</si>
  <si>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</si>
  <si>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</si>
  <si>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</si>
  <si>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</si>
  <si>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</si>
  <si>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</si>
  <si>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</si>
  <si>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</si>
  <si>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</si>
  <si>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</si>
  <si>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</si>
  <si>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</si>
  <si>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</si>
  <si>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</si>
  <si>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</si>
  <si>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</si>
  <si>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</si>
  <si>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</si>
  <si>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</si>
  <si>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</si>
  <si>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</si>
  <si>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</si>
  <si>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</si>
  <si>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</si>
  <si>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</si>
  <si>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</si>
  <si>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</si>
  <si>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</si>
  <si>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</si>
  <si>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</si>
  <si>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</si>
  <si>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</si>
  <si>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</si>
  <si>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</si>
  <si>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</si>
  <si>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</si>
  <si>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</si>
  <si>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</si>
  <si>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</si>
  <si>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</si>
  <si>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</si>
  <si>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</si>
  <si>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</si>
  <si>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</si>
  <si>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</si>
  <si>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</si>
  <si>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</si>
  <si>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</si>
  <si>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</si>
  <si>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</si>
  <si>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</si>
  <si>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</si>
  <si>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</si>
  <si>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</si>
  <si>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</si>
  <si>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</si>
  <si>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</si>
  <si>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</si>
  <si>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</si>
  <si>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</si>
  <si>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</si>
  <si>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</si>
  <si>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</si>
  <si>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</si>
  <si>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</si>
  <si>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</si>
  <si>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</si>
  <si>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</si>
  <si>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</si>
  <si>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</si>
  <si>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</si>
  <si>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</si>
  <si>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</si>
  <si>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</si>
  <si>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</si>
  <si>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</si>
  <si>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</si>
  <si>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</si>
  <si>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</si>
  <si>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</si>
  <si>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</si>
  <si>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</si>
  <si>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</si>
  <si>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</si>
  <si>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</si>
  <si>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</si>
  <si>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</si>
  <si>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</si>
  <si>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</si>
  <si>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</si>
  <si>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</si>
  <si>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</si>
  <si>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</si>
  <si>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</si>
  <si>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</si>
  <si>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</si>
  <si>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</si>
  <si>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</si>
  <si>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</si>
  <si>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</si>
  <si>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</si>
  <si>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</si>
  <si>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</si>
  <si>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</si>
  <si>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</si>
  <si>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</si>
  <si>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</si>
  <si>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</si>
  <si>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</si>
  <si>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</si>
  <si>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</si>
  <si>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</si>
  <si>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</si>
  <si>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</si>
  <si>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</si>
  <si>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</si>
  <si>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</si>
  <si>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</si>
  <si>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</si>
  <si>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</si>
  <si>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</si>
  <si>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</si>
  <si>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</si>
  <si>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</si>
  <si>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</si>
  <si>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</si>
  <si>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</si>
  <si>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</si>
  <si>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</si>
  <si>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</si>
  <si>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</si>
  <si>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</si>
  <si>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</si>
  <si>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</si>
  <si>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</si>
  <si>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</si>
  <si>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</si>
  <si>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</si>
  <si>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</si>
  <si>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</si>
  <si>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</si>
  <si>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</si>
  <si>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</si>
  <si>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</si>
  <si>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</si>
  <si>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</si>
  <si>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</si>
  <si>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</si>
  <si>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</si>
  <si>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</si>
  <si>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</si>
  <si>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</si>
  <si>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</si>
  <si>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</si>
  <si>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</si>
  <si>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</si>
  <si>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</si>
  <si>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</si>
  <si>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</si>
  <si>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</si>
  <si>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</si>
  <si>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</si>
  <si>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</si>
  <si>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</si>
  <si>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</si>
  <si>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</si>
  <si>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</si>
  <si>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</si>
  <si>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</si>
  <si>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</si>
  <si>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</si>
  <si>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</si>
  <si>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</si>
  <si>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</si>
  <si>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</si>
  <si>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</si>
  <si>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</si>
  <si>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</si>
  <si>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</si>
  <si>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</si>
  <si>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</si>
  <si>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</si>
  <si>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</si>
  <si>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</si>
  <si>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</si>
  <si>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</si>
  <si>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</si>
  <si>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</si>
  <si>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</si>
  <si>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</si>
  <si>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</si>
  <si>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</si>
  <si>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</si>
  <si>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</si>
  <si>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</si>
  <si>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</si>
  <si>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</si>
  <si>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</si>
  <si>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</si>
  <si>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</si>
  <si>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</si>
  <si>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</si>
  <si>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</si>
  <si>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</si>
  <si>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</si>
  <si>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</si>
  <si>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</si>
  <si>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</si>
  <si>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</si>
  <si>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</si>
  <si>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</si>
  <si>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</si>
  <si>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</si>
  <si>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</si>
  <si>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</si>
  <si>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</si>
  <si>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</si>
  <si>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</si>
  <si>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</si>
  <si>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</si>
  <si>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</si>
  <si>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</si>
  <si>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</si>
  <si>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</si>
  <si>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</si>
  <si>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</si>
  <si>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</si>
  <si>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</si>
  <si>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</si>
  <si>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</si>
  <si>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</si>
  <si>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</si>
  <si>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</si>
  <si>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</si>
  <si>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</si>
  <si>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</si>
  <si>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</si>
  <si>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</si>
  <si>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</si>
  <si>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</si>
  <si>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</si>
  <si>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</si>
  <si>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</si>
  <si>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</si>
  <si>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</si>
  <si>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</si>
  <si>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</si>
  <si>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</si>
  <si>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</si>
  <si>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</si>
  <si>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</si>
  <si>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</si>
  <si>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</si>
  <si>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</si>
  <si>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</si>
  <si>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</si>
  <si>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</si>
  <si>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</si>
  <si>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</si>
  <si>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</si>
  <si>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</si>
  <si>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</si>
  <si>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</si>
  <si>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</si>
  <si>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</si>
  <si>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</si>
  <si>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</si>
  <si>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</si>
  <si>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</si>
  <si>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</si>
  <si>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</si>
  <si>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</si>
  <si>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</si>
  <si>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</si>
  <si>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</si>
  <si>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</si>
  <si>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</si>
  <si>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</si>
  <si>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</si>
  <si>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</si>
  <si>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</si>
  <si>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</si>
  <si>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</si>
  <si>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</si>
  <si>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</si>
  <si>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</si>
  <si>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</si>
  <si>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</si>
  <si>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</si>
  <si>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</si>
  <si>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</si>
  <si>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</si>
  <si>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</si>
  <si>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</si>
  <si>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</si>
  <si>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</si>
  <si>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</si>
  <si>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</si>
  <si>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</si>
  <si>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</si>
  <si>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</si>
  <si>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</si>
  <si>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</si>
  <si>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</si>
  <si>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</si>
  <si>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</si>
  <si>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</si>
  <si>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</si>
  <si>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</si>
  <si>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</si>
  <si>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</si>
  <si>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</si>
  <si>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</si>
  <si>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</si>
  <si>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</si>
  <si>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</si>
  <si>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</si>
  <si>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</si>
  <si>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</si>
  <si>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</si>
  <si>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</si>
  <si>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</si>
  <si>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</si>
  <si>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</si>
  <si>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</si>
  <si>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</si>
  <si>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</si>
  <si>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</si>
  <si>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</si>
  <si>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</si>
  <si>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</si>
  <si>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</si>
  <si>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</si>
  <si>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</si>
  <si>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</si>
  <si>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</si>
  <si>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</si>
  <si>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</si>
  <si>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</si>
  <si>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</si>
  <si>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</si>
  <si>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</si>
  <si>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</si>
  <si>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</si>
  <si>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</si>
  <si>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</si>
  <si>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</si>
  <si>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</si>
  <si>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</si>
  <si>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</si>
  <si>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</si>
  <si>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</si>
  <si>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</si>
  <si>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</si>
  <si>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</si>
  <si>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</si>
  <si>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</si>
  <si>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</si>
  <si>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</si>
  <si>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</si>
  <si>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</si>
  <si>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</si>
  <si>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</si>
  <si>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</si>
  <si>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</si>
  <si>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</si>
  <si>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</si>
  <si>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</si>
  <si>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</si>
  <si>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</si>
  <si>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</si>
  <si>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</si>
  <si>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</si>
  <si>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</si>
  <si>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</si>
  <si>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</si>
  <si>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</si>
  <si>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</si>
  <si>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</si>
  <si>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</si>
  <si>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</si>
  <si>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</si>
  <si>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</si>
  <si>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</si>
  <si>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</si>
  <si>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</si>
  <si>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</si>
  <si>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</si>
  <si>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</si>
  <si>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</si>
  <si>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</si>
  <si>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</si>
  <si>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</si>
  <si>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</si>
  <si>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</si>
  <si>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</si>
  <si>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</si>
  <si>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</si>
  <si>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</si>
  <si>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</si>
  <si>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</si>
  <si>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</si>
  <si>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</si>
  <si>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</si>
  <si>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</si>
  <si>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</si>
  <si>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</si>
  <si>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</si>
  <si>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</si>
  <si>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</si>
  <si>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</si>
  <si>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</si>
  <si>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</si>
  <si>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</si>
  <si>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</si>
  <si>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</si>
  <si>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</si>
  <si>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</si>
  <si>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</si>
  <si>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</si>
  <si>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</si>
  <si>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</si>
  <si>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</si>
  <si>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</si>
  <si>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</si>
  <si>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</si>
  <si>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</si>
  <si>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</si>
  <si>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</si>
  <si>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</si>
  <si>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</si>
  <si>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</si>
  <si>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</si>
  <si>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</si>
  <si>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</si>
  <si>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</si>
  <si>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</si>
  <si>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</si>
  <si>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</si>
  <si>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</si>
  <si>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</si>
  <si>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</si>
  <si>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</si>
  <si>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</si>
  <si>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</si>
  <si>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</si>
  <si>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</si>
  <si>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</si>
  <si>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</si>
  <si>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</si>
  <si>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</si>
  <si>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</si>
  <si>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</si>
  <si>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</si>
  <si>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</si>
  <si>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</si>
  <si>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</si>
  <si>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</si>
  <si>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</si>
  <si>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</si>
  <si>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</si>
  <si>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</si>
  <si>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</si>
  <si>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</si>
  <si>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</si>
  <si>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</si>
  <si>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</si>
  <si>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</si>
  <si>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</si>
  <si>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</si>
  <si>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</si>
  <si>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</si>
  <si>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</si>
  <si>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</si>
  <si>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</si>
  <si>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</si>
  <si>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</si>
  <si>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</si>
  <si>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</si>
  <si>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</si>
  <si>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</si>
  <si>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</si>
  <si>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</si>
  <si>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</si>
  <si>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</si>
  <si>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</si>
  <si>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</si>
  <si>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</si>
  <si>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</si>
  <si>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</si>
  <si>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</si>
  <si>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</si>
  <si>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</si>
  <si>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</si>
  <si>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</si>
  <si>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</si>
  <si>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</si>
  <si>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</si>
  <si>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</si>
  <si>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</si>
  <si>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</si>
  <si>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</si>
  <si>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</si>
  <si>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</si>
  <si>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</si>
  <si>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</si>
  <si>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</si>
  <si>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</si>
  <si>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</si>
  <si>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</si>
  <si>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</si>
  <si>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</si>
  <si>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</si>
  <si>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</si>
  <si>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</si>
  <si>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</si>
  <si>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</si>
  <si>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</si>
  <si>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</si>
  <si>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</si>
  <si>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</si>
  <si>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</si>
  <si>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</si>
  <si>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</si>
  <si>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</si>
  <si>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</si>
  <si>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</si>
  <si>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</si>
  <si>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</si>
  <si>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</si>
  <si>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</si>
  <si>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</si>
  <si>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</si>
  <si>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</si>
  <si>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</si>
  <si>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</si>
  <si>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</si>
  <si>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</si>
  <si>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</si>
  <si>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</si>
  <si>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</si>
  <si>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</si>
  <si>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</si>
  <si>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</si>
  <si>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</si>
  <si>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</si>
  <si>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</si>
  <si>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</si>
  <si>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</si>
  <si>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</si>
  <si>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</si>
  <si>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</si>
  <si>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</si>
  <si>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</si>
  <si>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</si>
  <si>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</si>
  <si>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</si>
  <si>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</si>
  <si>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</si>
  <si>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</si>
  <si>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</si>
  <si>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</si>
  <si>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</si>
  <si>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</si>
  <si>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</si>
  <si>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</si>
  <si>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</si>
  <si>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</si>
  <si>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</si>
  <si>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</si>
  <si>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</si>
  <si>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</si>
  <si>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</si>
  <si>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</si>
  <si>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</si>
  <si>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</si>
  <si>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</si>
  <si>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</si>
  <si>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</si>
  <si>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</si>
  <si>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</si>
  <si>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</si>
  <si>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</si>
  <si>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</si>
  <si>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</si>
  <si>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</si>
  <si>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</si>
  <si>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</si>
  <si>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</si>
  <si>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</si>
  <si>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</si>
  <si>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</si>
  <si>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</si>
  <si>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</si>
  <si>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</si>
  <si>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</si>
  <si>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</si>
  <si>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</si>
  <si>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</si>
  <si>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</si>
  <si>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</si>
  <si>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</si>
  <si>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</si>
  <si>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</si>
  <si>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</si>
  <si>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</si>
  <si>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</si>
  <si>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</si>
  <si>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</si>
  <si>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</si>
  <si>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</si>
  <si>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</si>
  <si>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</si>
  <si>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</si>
  <si>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</si>
  <si>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</si>
  <si>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</si>
  <si>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</si>
  <si>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</si>
  <si>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</si>
  <si>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</si>
  <si>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</si>
  <si>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</si>
  <si>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</si>
  <si>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</si>
  <si>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</si>
  <si>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</si>
  <si>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</si>
  <si>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</si>
  <si>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</si>
  <si>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</si>
  <si>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</si>
  <si>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</si>
  <si>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</si>
  <si>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</si>
  <si>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</si>
  <si>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</si>
  <si>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</si>
  <si>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</si>
  <si>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</si>
  <si>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</si>
  <si>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</si>
  <si>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</si>
  <si>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</si>
  <si>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</si>
  <si>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</si>
  <si>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</si>
  <si>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</si>
  <si>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</si>
  <si>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</si>
  <si>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</si>
  <si>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</si>
  <si>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</si>
  <si>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</si>
  <si>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</si>
  <si>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</si>
  <si>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</si>
  <si>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</si>
  <si>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</si>
  <si>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</si>
  <si>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</si>
  <si>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</si>
  <si>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</si>
  <si>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</si>
  <si>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</si>
  <si>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</si>
  <si>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</si>
  <si>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</si>
  <si>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</si>
  <si>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</si>
  <si>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</si>
  <si>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</si>
  <si>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</si>
  <si>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</si>
  <si>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</si>
  <si>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</si>
  <si>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</si>
  <si>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</si>
  <si>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</si>
  <si>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</si>
  <si>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</si>
  <si>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</si>
  <si>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</si>
  <si>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</si>
  <si>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</si>
  <si>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</si>
  <si>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</si>
  <si>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</si>
  <si>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</si>
  <si>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</si>
  <si>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</si>
  <si>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</si>
  <si>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</si>
  <si>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</si>
  <si>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</si>
  <si>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</si>
  <si>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</si>
  <si>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</si>
  <si>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</si>
  <si>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</si>
  <si>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</si>
  <si>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</si>
  <si>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</si>
  <si>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</si>
  <si>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</si>
  <si>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</si>
  <si>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</si>
  <si>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</si>
  <si>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</si>
  <si>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</si>
  <si>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</si>
  <si>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</si>
  <si>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</si>
  <si>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</si>
  <si>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</si>
  <si>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</si>
  <si>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</si>
  <si>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</si>
  <si>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</si>
  <si>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</si>
  <si>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</si>
  <si>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</si>
  <si>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</si>
  <si>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</si>
  <si>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</si>
  <si>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</si>
  <si>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</si>
  <si>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</si>
  <si>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</si>
  <si>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</si>
  <si>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</si>
  <si>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</si>
  <si>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</si>
  <si>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</si>
  <si>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</si>
  <si>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</si>
  <si>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</si>
  <si>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</si>
  <si>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</si>
  <si>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</si>
  <si>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</si>
  <si>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</si>
  <si>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</si>
  <si>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</si>
  <si>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</si>
  <si>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</si>
  <si>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</si>
  <si>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</si>
  <si>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</si>
  <si>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</si>
  <si>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</si>
  <si>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</si>
  <si>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</si>
  <si>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</si>
  <si>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</si>
  <si>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</si>
  <si>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</si>
  <si>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</si>
  <si>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</si>
  <si>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</si>
  <si>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</si>
  <si>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</si>
  <si>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</si>
  <si>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</si>
  <si>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</si>
  <si>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</si>
  <si>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</si>
  <si>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</si>
  <si>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</si>
  <si>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</si>
  <si>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</si>
  <si>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</si>
  <si>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</si>
  <si>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</si>
  <si>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</si>
  <si>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</si>
  <si>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</si>
  <si>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</si>
  <si>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</si>
  <si>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</si>
  <si>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</si>
  <si>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</si>
  <si>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</si>
  <si>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</si>
  <si>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</si>
  <si>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</si>
  <si>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</si>
  <si>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</si>
  <si>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</si>
  <si>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</si>
  <si>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</si>
  <si>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</si>
  <si>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</si>
  <si>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</si>
  <si>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</si>
  <si>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</si>
  <si>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</si>
  <si>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</si>
  <si>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</si>
  <si>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</si>
  <si>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</si>
  <si>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</si>
  <si>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</si>
  <si>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</si>
  <si>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</si>
  <si>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</si>
  <si>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</si>
  <si>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</si>
  <si>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</si>
  <si>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</si>
  <si>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</si>
  <si>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</si>
  <si>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</si>
  <si>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</si>
  <si>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</si>
  <si>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</si>
  <si>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</si>
  <si>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</si>
  <si>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</si>
  <si>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</si>
  <si>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</si>
  <si>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</si>
  <si>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</si>
  <si>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</si>
  <si>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</si>
  <si>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</si>
  <si>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</si>
  <si>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</si>
  <si>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</si>
  <si>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</si>
  <si>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</si>
  <si>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</si>
  <si>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</si>
  <si>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</si>
  <si>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</si>
  <si>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</si>
  <si>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</si>
  <si>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</si>
  <si>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</si>
  <si>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</si>
  <si>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</si>
  <si>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</si>
  <si>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</si>
  <si>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</si>
  <si>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</si>
  <si>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</si>
  <si>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</si>
  <si>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</si>
  <si>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</si>
  <si>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</si>
  <si>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</si>
  <si>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</si>
  <si>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</si>
  <si>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</si>
  <si>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</si>
  <si>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</si>
  <si>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</si>
  <si>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</si>
  <si>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</si>
  <si>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</si>
  <si>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</si>
  <si>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</si>
  <si>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</si>
  <si>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</si>
  <si>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</si>
  <si>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</si>
  <si>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</si>
  <si>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</si>
  <si>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</si>
  <si>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</si>
  <si>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</si>
  <si>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</si>
  <si>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</si>
  <si>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</si>
  <si>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</si>
  <si>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</si>
  <si>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</si>
  <si>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</si>
  <si>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</si>
  <si>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</si>
  <si>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</si>
  <si>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</si>
  <si>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</si>
  <si>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</si>
  <si>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</si>
  <si>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</si>
  <si>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</si>
  <si>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</si>
  <si>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</si>
  <si>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</si>
  <si>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</si>
  <si>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</si>
  <si>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</si>
  <si>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</si>
  <si>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</si>
  <si>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</si>
  <si>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</si>
  <si>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</si>
  <si>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</si>
  <si>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</si>
  <si>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</si>
  <si>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</si>
  <si>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</si>
  <si>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</si>
  <si>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</si>
  <si>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</si>
  <si>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</si>
  <si>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</si>
  <si>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</si>
  <si>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</si>
  <si>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</si>
  <si>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</si>
  <si>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</si>
  <si>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</si>
  <si>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</si>
  <si>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</si>
  <si>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</si>
  <si>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</si>
  <si>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</si>
  <si>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</si>
  <si>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</si>
  <si>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</si>
  <si>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</si>
  <si>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</si>
  <si>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</si>
  <si>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</si>
  <si>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</si>
  <si>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</si>
  <si>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</si>
  <si>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</si>
  <si>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</si>
  <si>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</si>
  <si>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</si>
  <si>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</si>
  <si>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</si>
  <si>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</si>
  <si>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</si>
  <si>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</si>
  <si>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</si>
  <si>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</si>
  <si>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</si>
  <si>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</si>
  <si>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</si>
  <si>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</si>
  <si>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</si>
  <si>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</si>
  <si>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</si>
  <si>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</si>
  <si>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</si>
  <si>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</si>
  <si>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</si>
  <si>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</si>
  <si>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</si>
  <si>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</si>
  <si>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</si>
  <si>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</si>
  <si>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</si>
  <si>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</si>
  <si>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</si>
  <si>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</si>
  <si>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</si>
  <si>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</si>
  <si>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</si>
  <si>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</si>
  <si>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</si>
  <si>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</si>
  <si>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</si>
  <si>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</si>
  <si>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</si>
  <si>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</si>
  <si>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</si>
  <si>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</si>
  <si>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</si>
  <si>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</si>
  <si>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</si>
  <si>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</si>
  <si>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</si>
  <si>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</si>
  <si>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</si>
  <si>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</si>
  <si>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</si>
  <si>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</si>
  <si>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</si>
  <si>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</si>
  <si>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</si>
  <si>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</si>
  <si>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</si>
  <si>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</si>
  <si>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</si>
  <si>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</si>
  <si>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</si>
  <si>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</si>
  <si>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</si>
  <si>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</si>
  <si>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</si>
  <si>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</si>
  <si>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</si>
  <si>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</si>
  <si>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</si>
  <si>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</si>
  <si>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</si>
  <si>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</si>
  <si>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</si>
  <si>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</si>
  <si>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</si>
  <si>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</si>
  <si>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</si>
  <si>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</si>
  <si>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</si>
  <si>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</si>
  <si>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</si>
  <si>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</si>
  <si>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</si>
  <si>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</si>
  <si>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</si>
  <si>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</si>
  <si>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</si>
  <si>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</si>
  <si>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</si>
  <si>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</si>
  <si>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</si>
  <si>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</si>
  <si>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</si>
  <si>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</si>
  <si>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</si>
  <si>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</si>
  <si>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</si>
  <si>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</si>
  <si>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</si>
  <si>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</si>
  <si>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</si>
  <si>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</si>
  <si>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</si>
  <si>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</si>
  <si>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</si>
  <si>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</si>
  <si>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</si>
  <si>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</si>
  <si>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</si>
  <si>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</si>
  <si>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</si>
  <si>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</si>
  <si>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</si>
  <si>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</si>
  <si>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</si>
  <si>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</si>
  <si>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</si>
  <si>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</si>
  <si>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</si>
  <si>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</si>
  <si>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</si>
  <si>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</si>
  <si>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</si>
  <si>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</si>
  <si>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</si>
  <si>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</si>
  <si>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</si>
  <si>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</si>
  <si>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</si>
  <si>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</si>
  <si>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</si>
  <si>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</si>
  <si>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</si>
  <si>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</si>
  <si>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</si>
  <si>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</si>
  <si>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</si>
  <si>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</si>
  <si>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</si>
  <si>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</si>
  <si>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ETA 50 mins</t>
  </si>
  <si>
    <t>PCM-20251007-00000140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</si>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</sst>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8" totalsRowShown="0" headerRowDxfId="157" dataDxfId="156" headerRowBorderDxfId="154" tableBorderDxfId="155" totalsRowBorderDxfId="153">
  <autoFilter ref="A1:CJ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274.16489583333168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45937.113321759258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45937.113321759258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45937.113321759258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45937.113321759258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45937.113321759258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45937.113321759258</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45937.113321759258</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45937.113321759258</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45937.113321759258</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45937.113321759258</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45937.113321759258</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45937.113321759258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45937.113321759258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45937.113321759258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45937.113321759258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45937.113321759258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45937.113321759258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45937.113321759258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45937.113321759258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45937.113321759258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45937.113321759258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45937.113321759258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45937.113321759258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45937.113321759258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45937.113321759258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45937.113321759258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45937.113321759258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45937.113321759258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45937.113321759258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45937.113321759258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45937.113321759258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45937.113321759258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45937.113321759258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45937.113321759258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45937.113321759258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45937.113321759258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45937.113321759258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45937.113321759258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45937.113321759258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45937.113321759258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45937.113321759258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45937.113321759258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45937.113321759258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45937.113321759258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45937.113321759258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45937.113321759258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45937.113321759258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45937.113321759258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45937.113321759258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45937.113321759258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45937.113321759258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45937.113321759258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45937.113321759258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45937.113321759258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45937.113321759258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45937.113321759258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45937.113321759258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45937.113321759258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45937.113321759258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45937.113321759258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45937.113321759258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45937.113321759258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45937.113321759258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45937.113321759258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45937.113321759258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45937.113321759258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45937.113321759258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45937.113321759258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45937.113321759258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45937.113321759258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45937.113321759258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45937.113321759258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45937.113321759258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45937.113321759258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45937.113321759258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45937.113321759258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45937.113321759258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45937.113321759258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45937.113321759258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45937.113321759258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45937.113321759258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45937.113321759258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45937.113321759258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45937.113321759258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45937.113321759258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45937.113321759258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45937.113321759258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45937.113321759258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45937.113321759258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45937.113321759258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45937.113321759258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45937.113321759258</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DB697039-EC1A-4E71-BB51-13E2D64D0BF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8"/>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130.38623842592642</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112.11348379629635</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0.39928240740846377</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0.24138888888410293</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45937.113321759258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45937.113321759258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0"/>
      <c r="E9" s="131"/>
      <c r="F9" s="132"/>
      <c r="G9" s="133">
        <f ca="1">IFERROR(NOW()-F9,"-")</f>
        <v>45937.113321759258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45937.113321759258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45937.113321759258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45937.113321759258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45937.113321759258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45937.113321759258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45937.113321759258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45937.113321759258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45937.113321759258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45937.113321759258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45937.113321759258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45937.113321759258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45937.113321759258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45937.113321759258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45937.113321759258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45937.113321759258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45937.113321759258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45937.113321759258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45937.113321759258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45937.113321759258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45937.113321759258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45937.113321759258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45937.113321759258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45937.113321759258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45937.113321759258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45937.113321759258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45937.113321759258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45937.113321759258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45937.113321759258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45937.113321759258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45937.113321759258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45937.113321759258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45937.113321759258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45937.113321759258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45937.113321759258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45937.113321759258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45937.113321759258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45937.113321759258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45937.113321759258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45937.113321759258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45937.113321759258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45937.113321759258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45937.113321759258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45937.113321759258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45937.113321759258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45937.113321759258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45937.113321759258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45937.113321759258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45937.113321759258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45937.113321759258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45937.113321759258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45937.113321759258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45937.113321759258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45937.113321759258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45937.113321759258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45937.113321759258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45937.113321759258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45937.113321759258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45937.113321759258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45937.113321759258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45937.113321759258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45937.113321759258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45937.113321759258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45937.113321759258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45937.113321759258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45937.113321759258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45937.113321759258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45937.113321759258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45937.113321759258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45937.113321759258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45937.113321759258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45937.113321759258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45937.113321759258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45937.113321759258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45937.113321759258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45937.113321759258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45937.113321759258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45937.113321759258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45937.113321759258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45937.113321759258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45937.113321759258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45937.113321759258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45937.113321759258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45937.113321759258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45937.113321759258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45937.113321759258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45937.113321759258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45937.113321759258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45937.113321759258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45937.113321759258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45937.113321759258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45937.113321759258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45937.113321759258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45937.113321759258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45937.113321759258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45937.113321759258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45937.113321759258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45937.113321759258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45937.113321759258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45937.113321759258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45937.113321759258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45937.113321759258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45937.113321759258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45937.113321759258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45937.113321759258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45937.113321759258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45937.113321759258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45937.113321759258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45937.113321759258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45937.113321759258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45937.113321759258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45937.113321759258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45937.113321759258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45937.113321759258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45937.113321759258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45937.113321759258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45937.113321759258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45937.113321759258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45937.113321759258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45937.113321759258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45937.113321759258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45937.113321759258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45937.113321759258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45937.113321759258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45937.113321759258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45937.113321759258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45937.113321759258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45937.113321759258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45937.113321759258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45937.113321759258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45937.113321759258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45937.113321759258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45937.113321759258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45937.113321759258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45937.113321759258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45937.113321759258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45937.113321759258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45937.113321759258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45937.113321759258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45937.113321759258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45937.113321759258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45937.113321759258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45937.113321759258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45937.113321759258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45937.113321759258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45937.113321759258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45937.113321759258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45937.113321759258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45937.113321759258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45937.113321759258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45937.113321759258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45937.113321759258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45937.113321759258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45937.113321759258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45937.113321759258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45937.113321759258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45937.113321759258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45937.113321759258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45937.113321759258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45937.113321759258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45937.113321759258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45937.113321759258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45937.113321759258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45937.113321759258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45937.113321759258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45937.113321759258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45937.113321759258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45937.113321759258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45937.113321759258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45937.113321759258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45937.113321759258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45937.113321759258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45937.113321759258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45937.113321759258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45937.113321759258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45937.113321759258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45937.113321759258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45937.113321759258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45937.113321759258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45937.113321759258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45937.113321759258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45937.113321759258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45937.113321759258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45937.113321759258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45937.113321759258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45937.113321759258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45937.113321759258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45937.113321759258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45937.113321759258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45937.113321759258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45937.113321759258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45937.113321759258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45937.113321759258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45937.113321759258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45937.113321759258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45937.113321759258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45937.113321759258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45937.113321759258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45937.113321759258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45937.113321759258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45937.113321759258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45937.113321759258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45937.113321759258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45937.113321759258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45937.113321759258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45937.113321759258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45937.113321759258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45937.113321759258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45937.113321759258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45937.113321759258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45937.113321759258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45937.113321759258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45937.113321759258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45937.113321759258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45937.113321759258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45937.113321759258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45937.113321759258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45937.113321759258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45937.113321759258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45937.113321759258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45937.113321759258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45937.113321759258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45937.113321759258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45937.113321759258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45937.113321759258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45937.113321759258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45937.113321759258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45937.113321759258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45937.113321759258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45937.113321759258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45937.113321759258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45937.113321759258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45937.113321759258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45937.113321759258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45937.113321759258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45937.113321759258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45937.113321759258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45937.113321759258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45937.113321759258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45937.113321759258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sheetData>
  <dataValidations count="2">
    <dataValidation allowBlank="1" showInputMessage="1" showErrorMessage="1" sqref="E1" xr:uid="{4D935161-CDD3-4592-B877-3FB59C99E142}"/>
    <dataValidation type="list" allowBlank="1" showInputMessage="1" showErrorMessage="1" sqref="E3:E2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0" ca="1" si="0">IFERROR(NOW()-F2,"-")</f>
        <v>45937.113321759258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45937.113321759258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45937.113321759258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45937.113321759258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45937.113321759258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45937.113321759258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45937.113321759258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45937.113321759258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45937.113321759258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45937.113321759258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45937.113321759258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45937.113321759258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45937.113321759258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45937.113321759258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45937.113321759258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45937.113321759258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45937.113321759258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45937.113321759258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45937.113321759258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45937.113321759258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45937.113321759258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45937.113321759258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45937.113321759258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45937.113321759258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45937.113321759258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45937.113321759258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45937.113321759258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45937.113321759258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45937.113321759258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45937.113321759258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45937.113321759258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45937.113321759258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45937.113321759258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45937.113321759258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45937.113321759258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45937.113321759258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45937.113321759258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45937.113321759258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45937.113321759258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45937.113321759258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45937.113321759258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45937.113321759258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45937.113321759258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45937.113321759258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45937.113321759258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45937.113321759258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45937.113321759258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45937.113321759258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45937.113321759258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45937.113321759258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45937.113321759258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45937.113321759258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45937.113321759258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45937.113321759258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45937.113321759258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45937.113321759258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45937.113321759258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45937.113321759258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45937.113321759258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45937.113321759258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45937.113321759258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45937.113321759258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45937.113321759258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45937.113321759258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45937.113321759258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45937.113321759258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45937.113321759258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45937.113321759258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45937.113321759258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45937.113321759258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45937.113321759258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45937.113321759258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45937.113321759258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45937.113321759258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45937.113321759258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45937.113321759258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45937.113321759258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45937.113321759258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45937.113321759258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45937.113321759258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45937.113321759258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45937.113321759258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45937.113321759258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45937.113321759258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45937.113321759258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45937.113321759258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45937.113321759258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45937.113321759258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45937.113321759258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45937.113321759258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45937.113321759258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45937.113321759258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45937.113321759258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45937.113321759258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45937.113321759258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45937.113321759258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45937.113321759258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45937.113321759258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45937.113321759258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45937.113321759258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45937.113321759258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45937.113321759258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45937.113321759258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45937.113321759258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45937.113321759258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45937.113321759258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45937.113321759258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45937.113321759258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45937.113321759258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45937.113321759258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45937.113321759258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45937.113321759258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45937.113321759258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45937.113321759258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45937.113321759258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45937.113321759258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45937.113321759258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45937.113321759258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45937.113321759258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45937.113321759258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45937.113321759258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45937.113321759258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45937.113321759258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45937.113321759258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45937.113321759258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45937.113321759258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45937.113321759258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45937.113321759258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45937.113321759258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45937.113321759258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45937.113321759258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45937.113321759258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45937.113321759258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45937.113321759258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45937.113321759258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45937.113321759258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45937.113321759258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45937.113321759258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45937.113321759258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45937.113321759258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45937.113321759258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45937.113321759258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45937.113321759258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45937.113321759258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45937.113321759258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45937.113321759258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45937.113321759258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45937.113321759258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45937.113321759258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45937.113321759258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45937.113321759258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45937.113321759258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45937.113321759258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45937.113321759258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45937.113321759258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45937.113321759258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45937.113321759258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45937.113321759258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45937.113321759258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45937.113321759258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45937.113321759258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45937.113321759258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45937.113321759258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45937.113321759258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45937.113321759258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45937.113321759258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45937.113321759258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45937.113321759258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45937.113321759258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45937.113321759258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45937.113321759258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45937.113321759258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45937.113321759258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45937.113321759258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45937.113321759258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45937.113321759258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45937.113321759258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45937.113321759258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45937.113321759258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45937.113321759258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45937.113321759258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45937.113321759258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45937.113321759258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45937.113321759258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45937.113321759258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45937.113321759258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45937.113321759258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45937.113321759258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45937.113321759258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45937.113321759258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45937.113321759258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45937.113321759258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45937.113321759258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45937.113321759258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45937.113321759258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45937.113321759258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45937.113321759258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45937.113321759258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45937.113321759258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45937.113321759258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45937.113321759258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45937.113321759258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45937.113321759258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45937.113321759258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45937.113321759258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45937.113321759258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45937.113321759258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45937.113321759258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45937.113321759258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45937.113321759258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45937.113321759258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45937.113321759258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45937.113321759258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45937.113321759258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45937.113321759258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45937.113321759258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45937.113321759258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45937.113321759258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45937.113321759258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45937.113321759258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45937.113321759258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45937.113321759258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45937.113321759258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45937.113321759258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45937.113321759258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45937.113321759258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45937.113321759258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45937.113321759258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45937.113321759258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45937.113321759258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45937.113321759258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45937.113321759258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45937.113321759258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45937.113321759258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45937.113321759258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45937.113321759258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45937.113321759258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45937.113321759258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45937.113321759258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45937.113321759258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45937.113321759258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45937.113321759258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45937.113321759258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45937.113321759258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45937.113321759258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45937.113321759258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45937.113321759258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45937.113321759258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45937.113321759258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45937.113321759258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45937.113321759258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45937.113321759258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45937.113321759258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45937.113321759258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45937.113321759258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45937.113321759258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45937.113321759258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45937.113321759258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45937.113321759258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45937.113321759258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45937.113321759258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45937.113321759258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45937.113321759258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45937.113321759258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45937.113321759258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45937.113321759258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45937.113321759258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45937.113321759258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45937.113321759258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45937.113321759258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45937.113321759258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45937.113321759258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45937.113321759258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45937.113321759258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45937.113321759258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45937.113321759258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45937.113321759258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45937.113321759258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45937.113321759258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45937.113321759258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45937.113321759258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45937.113321759258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45937.113321759258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45937.113321759258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45937.113321759258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45937.113321759258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45937.113321759258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45937.113321759258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45937.113321759258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45937.113321759258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45937.113321759258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45937.113321759258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45937.113321759258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45937.113321759258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45937.113321759258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45937.113321759258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45937.113321759258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45937.113321759258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45937.113321759258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45937.113321759258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45937.113321759258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45937.113321759258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45937.113321759258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45937.113321759258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45937.113321759258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45937.113321759258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45937.113321759258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45937.113321759258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45937.113321759258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45937.113321759258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45937.113321759258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45937.113321759258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45937.113321759258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45937.113321759258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45937.113321759258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45937.113321759258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45937.113321759258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45937.113321759258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45937.113321759258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45937.113321759258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45937.113321759258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45937.113321759258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45937.113321759258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45937.113321759258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45937.113321759258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45937.113321759258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45937.113321759258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45937.113321759258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45937.113321759258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45937.113321759258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45937.113321759258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45937.113321759258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45937.113321759258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45937.113321759258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45937.113321759258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45937.113321759258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45937.113321759258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45937.113321759258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45937.113321759258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45937.113321759258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45937.113321759258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45937.113321759258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45937.113321759258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45937.113321759258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45937.113321759258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45937.113321759258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45937.113321759258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45937.113321759258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45937.113321759258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45937.113321759258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45937.113321759258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45937.113321759258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45937.113321759258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45937.113321759258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45937.113321759258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45937.113321759258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45937.113321759258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45937.113321759258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45937.113321759258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45937.113321759258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45937.113321759258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45937.113321759258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45937.113321759258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45937.113321759258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45937.113321759258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45937.113321759258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45937.113321759258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45937.113321759258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45937.113321759258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45937.113321759258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45937.113321759258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45937.113321759258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45937.113321759258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45937.113321759258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45937.113321759258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45937.113321759258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45937.113321759258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45937.113321759258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45937.113321759258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45937.113321759258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45937.113321759258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45937.113321759258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45937.113321759258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45937.113321759258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45937.113321759258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45937.113321759258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45937.113321759258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45937.113321759258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45937.113321759258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45937.113321759258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45937.113321759258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45937.113321759258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45937.113321759258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45937.113321759258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45937.113321759258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45937.113321759258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45937.113321759258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45937.113321759258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45937.113321759258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45937.113321759258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45937.113321759258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45937.113321759258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45937.113321759258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45937.113321759258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45937.113321759258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45937.113321759258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45937.113321759258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45937.113321759258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45937.113321759258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45937.113321759258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45937.113321759258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45937.113321759258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45937.113321759258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45937.113321759258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45937.113321759258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45937.113321759258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45937.113321759258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45937.113321759258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45937.113321759258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45937.113321759258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45937.113321759258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45937.113321759258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45937.113321759258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45937.113321759258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45937.113321759258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45937.113321759258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45937.113321759258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45937.113321759258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45937.113321759258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45937.113321759258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45937.113321759258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45937.113321759258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45937.113321759258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45937.113321759258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45937.113321759258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45937.113321759258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45937.113321759258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45937.113321759258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45937.113321759258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45937.113321759258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45937.113321759258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45937.113321759258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45937.113321759258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45937.113321759258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45937.113321759258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45937.113321759258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45937.113321759258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45937.113321759258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45937.113321759258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45937.113321759258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45937.113321759258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45937.113321759258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45937.113321759258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45937.113321759258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45937.113321759258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45937.113321759258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45937.113321759258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45937.113321759258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45937.113321759258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45937.113321759258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45937.113321759258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45937.113321759258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45937.113321759258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45937.113321759258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45937.113321759258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45937.113321759258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45937.113321759258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45937.113321759258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45937.113321759258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45937.113321759258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45937.113321759258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45937.113321759258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45937.113321759258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45937.113321759258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45937.113321759258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45937.113321759258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45937.113321759258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45937.113321759258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45937.113321759258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45937.113321759258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45937.113321759258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45937.113321759258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45937.113321759258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45937.113321759258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45937.113321759258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45937.113321759258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45937.113321759258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45937.113321759258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45937.113321759258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45937.113321759258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45937.113321759258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45937.113321759258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45937.113321759258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45937.113321759258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45937.113321759258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45937.113321759258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45937.113321759258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45937.113321759258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45937.113321759258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45937.113321759258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45937.113321759258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45937.113321759258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45937.113321759258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45937.113321759258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45937.113321759258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45937.113321759258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45937.113321759258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45937.113321759258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45937.113321759258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45937.113321759258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45937.113321759258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45937.113321759258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45937.113321759258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45937.113321759258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45937.113321759258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45937.113321759258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45937.113321759258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45937.113321759258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45937.113321759258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45937.113321759258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45937.113321759258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45937.113321759258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45937.113321759258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45937.113321759258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45937.113321759258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45937.113321759258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45937.113321759258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45937.113321759258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45937.113321759258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45937.113321759258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45937.113321759258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45937.113321759258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45937.113321759258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45937.113321759258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45937.113321759258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45937.113321759258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45937.113321759258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45937.113321759258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45937.113321759258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45937.113321759258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45937.113321759258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45937.113321759258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45937.113321759258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45937.113321759258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45937.113321759258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45937.113321759258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45937.113321759258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45937.113321759258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45937.113321759258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45937.113321759258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45937.113321759258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45937.113321759258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45937.113321759258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45937.113321759258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45937.113321759258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45937.113321759258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45937.113321759258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45937.113321759258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45937.113321759258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45937.113321759258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45937.113321759258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45937.113321759258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45937.113321759258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45937.113321759258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45937.113321759258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45937.113321759258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45937.113321759258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45937.113321759258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45937.113321759258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45937.113321759258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45937.113321759258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45937.113321759258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45937.113321759258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45937.113321759258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45937.113321759258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45937.113321759258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45937.113321759258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45937.113321759258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45937.113321759258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45937.113321759258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45937.113321759258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45937.113321759258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45937.113321759258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45937.113321759258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45937.113321759258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45937.113321759258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45937.113321759258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45937.113321759258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45937.113321759258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45937.113321759258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45937.113321759258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45937.113321759258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45937.113321759258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45937.113321759258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45937.113321759258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45937.113321759258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45937.113321759258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45937.113321759258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45937.113321759258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45937.113321759258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45937.113321759258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45937.113321759258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45937.113321759258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45937.113321759258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45937.113321759258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45937.113321759258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45937.113321759258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45937.113321759258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45937.113321759258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45937.113321759258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45937.113321759258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45937.113321759258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45937.113321759258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45937.113321759258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45937.113321759258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45937.113321759258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45937.113321759258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45937.113321759258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45937.113321759258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45937.113321759258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45937.113321759258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45937.113321759258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45937.113321759258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45937.113321759258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45937.113321759258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45937.113321759258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45937.113321759258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45937.113321759258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45937.113321759258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45937.113321759258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45937.113321759258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45937.113321759258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45937.113321759258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45937.113321759258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45937.113321759258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45937.113321759258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45937.113321759258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45937.113321759258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45937.113321759258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45937.113321759258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45937.113321759258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45937.113321759258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45937.113321759258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45937.113321759258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45937.113321759258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45937.113321759258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45937.113321759258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45937.113321759258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45937.113321759258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45937.113321759258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45937.113321759258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45937.113321759258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45937.113321759258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45937.113321759258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45937.113321759258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45937.113321759258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45937.113321759258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45937.113321759258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45937.113321759258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45937.113321759258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45937.113321759258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45937.113321759258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45937.113321759258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45937.113321759258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45937.113321759258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45937.113321759258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45937.113321759258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45937.113321759258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45937.113321759258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45937.113321759258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45937.113321759258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45937.113321759258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45937.113321759258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45937.113321759258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45937.113321759258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45937.113321759258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45937.113321759258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45937.113321759258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45937.113321759258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45937.113321759258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45937.113321759258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45937.113321759258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45937.113321759258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45937.113321759258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45937.113321759258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45937.113321759258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45937.113321759258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45937.113321759258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45937.113321759258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45937.113321759258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45937.113321759258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45937.113321759258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45937.113321759258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45937.113321759258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45937.113321759258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45937.113321759258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45937.113321759258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45937.113321759258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45937.113321759258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45937.113321759258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45937.113321759258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45937.113321759258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45937.113321759258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45937.113321759258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45937.113321759258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45937.113321759258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45937.113321759258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45937.113321759258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45937.113321759258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45937.113321759258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45937.113321759258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45937.113321759258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45937.113321759258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45937.113321759258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45937.113321759258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45937.113321759258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45937.113321759258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45937.113321759258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45937.113321759258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45937.113321759258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45937.113321759258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45937.113321759258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45937.113321759258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45937.113321759258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45937.113321759258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45937.113321759258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45937.113321759258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45937.113321759258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45937.113321759258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45937.113321759258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45937.113321759258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45937.113321759258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45937.113321759258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45937.113321759258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45937.113321759258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45937.113321759258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45937.113321759258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45937.113321759258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45937.113321759258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45937.113321759258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45937.113321759258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45937.113321759258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45937.113321759258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45937.113321759258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45937.113321759258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45937.113321759258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45937.113321759258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45937.113321759258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45937.113321759258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45937.113321759258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45937.113321759258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45937.113321759258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45937.113321759258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45937.113321759258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45937.113321759258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45937.113321759258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45937.113321759258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45937.113321759258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45937.113321759258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45937.113321759258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45937.113321759258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45937.113321759258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45937.113321759258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45937.113321759258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45937.113321759258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45937.113321759258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45937.113321759258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45937.113321759258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45937.113321759258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45937.113321759258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45937.113321759258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45937.113321759258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45937.113321759258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45937.113321759258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45937.113321759258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45937.113321759258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45937.113321759258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45937.113321759258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45937.113321759258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45937.113321759258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45937.113321759258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45937.113321759258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45937.113321759258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45937.113321759258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45937.113321759258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45937.113321759258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45937.113321759258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45937.113321759258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45937.113321759258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45937.113321759258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45937.113321759258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45937.113321759258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45937.113321759258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45937.113321759258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45937.113321759258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45937.113321759258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45937.113321759258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45937.113321759258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45937.113321759258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45937.113321759258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45937.113321759258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45937.113321759258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45937.113321759258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45937.113321759258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45937.113321759258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45937.113321759258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45937.113321759258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45937.113321759258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45937.113321759258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45937.113321759258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45937.113321759258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45937.113321759258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45937.113321759258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45937.113321759258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45937.113321759258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45937.113321759258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45937.113321759258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45937.113321759258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45937.113321759258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45937.113321759258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45937.113321759258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45937.113321759258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45937.113321759258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45937.113321759258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45937.113321759258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45937.113321759258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45937.113321759258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45937.113321759258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45937.113321759258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45937.113321759258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45937.113321759258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45937.113321759258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45937.113321759258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45937.113321759258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45937.113321759258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45937.113321759258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45937.113321759258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45937.113321759258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45937.113321759258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45937.113321759258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45937.113321759258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45937.113321759258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45937.113321759258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45937.113321759258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45937.113321759258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45937.113321759258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45937.113321759258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45937.113321759258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45937.113321759258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45937.113321759258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45937.113321759258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45937.113321759258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45937.113321759258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45937.113321759258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45937.113321759258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45937.113321759258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45937.113321759258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45937.113321759258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45937.113321759258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45937.113321759258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45937.113321759258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45937.113321759258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45937.113321759258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45937.113321759258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45937.113321759258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45937.113321759258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45937.113321759258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45937.113321759258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45937.113321759258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45937.113321759258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45937.113321759258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45937.113321759258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45937.113321759258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45937.113321759258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45937.113321759258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45937.113321759258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45937.113321759258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45937.113321759258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45937.113321759258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45937.113321759258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45937.113321759258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45937.113321759258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45937.113321759258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45937.113321759258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45937.113321759258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45937.113321759258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45937.113321759258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45937.113321759258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45937.113321759258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45937.113321759258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45937.113321759258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45937.113321759258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45937.113321759258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45937.113321759258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45937.113321759258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45937.113321759258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45937.113321759258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45937.113321759258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45937.113321759258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45937.113321759258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45937.113321759258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45937.113321759258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45937.113321759258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45937.113321759258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45937.113321759258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45937.113321759258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45937.113321759258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45937.113321759258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45937.113321759258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45937.113321759258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45937.113321759258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45937.113321759258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45937.113321759258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45937.113321759258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45937.113321759258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45937.113321759258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45937.113321759258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45937.113321759258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45937.113321759258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45937.113321759258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45937.113321759258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45937.113321759258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45937.113321759258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45937.113321759258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45937.113321759258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45937.113321759258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45937.113321759258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45937.113321759258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45937.113321759258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45937.113321759258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45937.113321759258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45937.113321759258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45937.113321759258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45937.113321759258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45937.113321759258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45937.113321759258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45937.113321759258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45937.113321759258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45937.113321759258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45937.113321759258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45937.113321759258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45937.113321759258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45937.113321759258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45937.113321759258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45937.113321759258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45937.113321759258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45937.113321759258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45937.113321759258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45937.113321759258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45937.113321759258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45937.113321759258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45937.113321759258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45937.113321759258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45937.113321759258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45937.113321759258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45937.113321759258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45937.113321759258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45937.113321759258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45937.113321759258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45937.113321759258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45937.113321759258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45937.113321759258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45937.113321759258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45937.113321759258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45937.113321759258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45937.113321759258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45937.113321759258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45937.113321759258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45937.113321759258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45937.113321759258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45937.113321759258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45937.113321759258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45937.113321759258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45937.113321759258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45937.113321759258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45937.113321759258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45937.113321759258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45937.113321759258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45937.113321759258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45937.113321759258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45937.113321759258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45937.113321759258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45937.113321759258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45937.113321759258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45937.113321759258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45937.113321759258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45937.113321759258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45937.113321759258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45937.113321759258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45937.113321759258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45937.113321759258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45937.113321759258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45937.113321759258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45937.113321759258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45937.113321759258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45937.113321759258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45937.113321759258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45937.113321759258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45937.113321759258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45937.113321759258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45937.113321759258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45937.113321759258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45937.113321759258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45937.113321759258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45937.113321759258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45937.113321759258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45937.113321759258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45937.113321759258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45937.113321759258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45937.113321759258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45937.113321759258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45937.113321759258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45937.113321759258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45937.113321759258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45937.113321759258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45937.113321759258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45937.113321759258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45937.113321759258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45937.113321759258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45937.113321759258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45937.113321759258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45937.113321759258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45937.113321759258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45937.113321759258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45937.113321759258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45937.113321759258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45937.113321759258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45937.113321759258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45937.113321759258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45937.113321759258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45937.113321759258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45937.113321759258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45937.113321759258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45937.113321759258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45937.113321759258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45937.113321759258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45937.113321759258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45937.113321759258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45937.113321759258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45937.113321759258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45937.113321759258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45937.113321759258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45937.113321759258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45937.113321759258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45937.113321759258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45937.113321759258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45937.113321759258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45937.113321759258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45937.113321759258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45937.113321759258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45937.113321759258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45937.113321759258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45937.113321759258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45937.113321759258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45937.113321759258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45937.113321759258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45937.113321759258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45937.113321759258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45937.113321759258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45937.113321759258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45937.113321759258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45937.113321759258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45937.113321759258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45937.113321759258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45937.113321759258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45937.113321759258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45937.113321759258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45937.113321759258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45937.113321759258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45937.113321759258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45937.113321759258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45937.113321759258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45937.113321759258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45937.113321759258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45937.113321759258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45937.113321759258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45937.113321759258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45937.113321759258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45937.113321759258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45937.113321759258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45937.113321759258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45937.113321759258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45937.113321759258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45937.113321759258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45937.113321759258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45937.113321759258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45937.113321759258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45937.113321759258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45937.113321759258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45937.113321759258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45937.113321759258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45937.113321759258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45937.113321759258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45937.113321759258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45937.113321759258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45937.113321759258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45937.113321759258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45937.113321759258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45937.113321759258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45937.113321759258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45937.113321759258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45937.113321759258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45937.113321759258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45937.113321759258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45937.113321759258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45937.113321759258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45937.113321759258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45937.113321759258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45937.113321759258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45937.113321759258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45937.113321759258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45937.113321759258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45937.113321759258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45937.113321759258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45937.113321759258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45937.113321759258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45937.113321759258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45937.113321759258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45937.113321759258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45937.113321759258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45937.113321759258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45937.113321759258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45937.113321759258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45937.113321759258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45937.113321759258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45937.113321759258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45937.113321759258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45937.113321759258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45937.113321759258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45937.113321759258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45937.113321759258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45937.113321759258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45937.113321759258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45937.113321759258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45937.113321759258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45937.113321759258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45937.113321759258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45937.113321759258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45937.113321759258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45937.113321759258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45937.113321759258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45937.113321759258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45937.113321759258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45937.113321759258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45937.113321759258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45937.113321759258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45937.113321759258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45937.113321759258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45937.113321759258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45937.113321759258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45937.113321759258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45937.113321759258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45937.113321759258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45937.113321759258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45937.113321759258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45937.113321759258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45937.113321759258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45937.113321759258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45937.113321759258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45937.113321759258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45937.113321759258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45937.113321759258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45937.113321759258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45937.113321759258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45937.113321759258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45937.113321759258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45937.113321759258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45937.113321759258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45937.113321759258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45937.113321759258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45937.113321759258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45937.113321759258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45937.113321759258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45937.113321759258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45937.113321759258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45937.113321759258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45937.113321759258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45937.113321759258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45937.113321759258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45937.113321759258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45937.113321759258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45937.113321759258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45937.113321759258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45937.113321759258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45937.113321759258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45937.113321759258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45937.113321759258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45937.113321759258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45937.113321759258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45937.113321759258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45937.113321759258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45937.113321759258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45937.113321759258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45937.113321759258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45937.113321759258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45937.113321759258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45937.113321759258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45937.113321759258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45937.113321759258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45937.113321759258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45937.113321759258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45937.113321759258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45937.113321759258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45937.113321759258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45937.113321759258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45937.113321759258</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233.63260416666162</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1.9563773148111068</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0.34885416666656965</v>
      </c>
      <c r="H4" s="145">
        <v>45936.758773148147</v>
      </c>
      <c r="I4" s="141" t="str">
        <f>IFERROR(VLOOKUP(D4,DB!A:F,6,0),"")</f>
        <v>Generator-SG</v>
      </c>
      <c r="J4" s="141" t="str">
        <f>IFERROR(VLOOKUP(D4,DB!A:G,7,0),"")</f>
        <v>Weak</v>
      </c>
      <c r="K4" s="148" t="s">
        <v>39059</v>
      </c>
      <c r="L4" s="143" t="str">
        <f>IFERROR(VLOOKUP(D4,DB!A:I,9,0),"")</f>
        <v>Latis</v>
      </c>
    </row>
    <row r="5" spans="1:16" ht="15" customHeight="1">
      <c r="A5" s="141"/>
      <c r="B5" s="141" t="str">
        <f>IFERROR(VLOOKUP(D5,DB!A:K,11,0),"")</f>
        <v/>
      </c>
      <c r="C5" s="142"/>
      <c r="D5" s="143"/>
      <c r="E5" s="144"/>
      <c r="F5" s="145"/>
      <c r="G5" s="146">
        <f ca="1">IFERROR(NOW()-F5,"")</f>
        <v>45937.113321759258</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45937.113321759258</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45937.113321759258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45937.113321759258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45937.113321759258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45937.113321759258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45937.113321759258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45937.113321759258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45937.113321759258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45937.113321759258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45937.113321759258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45937.113321759258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45937.113321759258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45937.113321759258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45937.113321759258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45937.113321759258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45937.113321759258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45937.113321759258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45937.113321759258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45937.113321759258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45937.113321759258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45937.113321759258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45937.113321759258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45937.113321759258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45937.113321759258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45937.113321759258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45937.113321759258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45937.113321759258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45937.113321759258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45937.113321759258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45937.113321759258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45937.113321759258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45937.113321759258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45937.113321759258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45937.113321759258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45937.113321759258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45937.113321759258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45937.113321759258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45937.113321759258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45937.113321759258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45937.113321759258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45937.113321759258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45937.113321759258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45937.113321759258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45937.113321759258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45937.113321759258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45937.113321759258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45937.113321759258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45937.113321759258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45937.113321759258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45937.113321759258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45937.113321759258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45937.113321759258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45937.113321759258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45937.113321759258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45937.113321759258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45937.113321759258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45937.113321759258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45937.113321759258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45937.113321759258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45937.113321759258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45937.113321759258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45937.113321759258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45937.113321759258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45937.113321759258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45937.113321759258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45937.113321759258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45937.113321759258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45937.113321759258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45937.113321759258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45937.113321759258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45937.113321759258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45937.113321759258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45937.113321759258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45937.113321759258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45937.113321759258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45937.113321759258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45937.113321759258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45937.113321759258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45937.113321759258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45937.113321759258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45937.113321759258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45937.113321759258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45937.113321759258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45937.113321759258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45937.113321759258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45937.113321759258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45937.113321759258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45937.113321759258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45937.113321759258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45937.113321759258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45937.113321759258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45937.113321759258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45937.113321759258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45937.113321759258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45937.113321759258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45937.113321759258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45937.113321759258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45937.113321759258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45937.113321759258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45937.113321759258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45937.113321759258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45937.113321759258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45937.113321759258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45937.113321759258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45937.113321759258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45937.113321759258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45937.113321759258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45937.113321759258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45937.113321759258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45937.113321759258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45937.113321759258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45937.113321759258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45937.113321759258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45937.113321759258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45937.113321759258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45937.113321759258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45937.113321759258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45937.113321759258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45937.113321759258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45937.113321759258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45937.113321759258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45937.113321759258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45937.113321759258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45937.113321759258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45937.113321759258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45937.113321759258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45937.113321759258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45937.113321759258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45937.113321759258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45937.113321759258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45937.113321759258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45937.113321759258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45937.113321759258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45937.113321759258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45937.113321759258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45937.113321759258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45937.113321759258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45937.113321759258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45937.113321759258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45937.113321759258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45937.113321759258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45937.113321759258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45937.113321759258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45937.113321759258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45937.113321759258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45937.113321759258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45937.113321759258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45937.113321759258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45937.113321759258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45937.113321759258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45937.113321759258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45937.113321759258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45937.113321759258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45937.113321759258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45937.113321759258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45937.113321759258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45937.113321759258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45937.113321759258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45937.113321759258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45937.113321759258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45937.113321759258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45937.113321759258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45937.113321759258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45937.113321759258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45937.113321759258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45937.113321759258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45937.113321759258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45937.113321759258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45937.113321759258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45937.113321759258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45937.113321759258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45937.113321759258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45937.113321759258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45937.113321759258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45937.113321759258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45937.113321759258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45937.113321759258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45937.113321759258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45937.113321759258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45937.113321759258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45937.113321759258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45937.113321759258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45937.113321759258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45937.113321759258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45937.113321759258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45937.113321759258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45937.113321759258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45937.113321759258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45937.113321759258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45937.113321759258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45937.113321759258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45937.113321759258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45937.113321759258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45937.113321759258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45937.113321759258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45937.113321759258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45937.113321759258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45937.113321759258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45937.113321759258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45937.113321759258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45937.113321759258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45937.113321759258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45937.113321759258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45937.113321759258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45937.113321759258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45937.113321759258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45937.113321759258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45937.113321759258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45937.113321759258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45937.113321759258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45937.113321759258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45937.113321759258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45937.113321759258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45937.113321759258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45937.113321759258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45937.113321759258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45937.113321759258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45937.113321759258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45937.113321759258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45937.113321759258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45937.113321759258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45937.113321759258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45937.113321759258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45937.113321759258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45937.113321759258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45937.113321759258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45937.113321759258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45937.113321759258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45937.113321759258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45937.113321759258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45937.113321759258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45937.113321759258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45937.113321759258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45937.113321759258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45937.113321759258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45937.113321759258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45937.113321759258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45937.113321759258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45937.113321759258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45937.113321759258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45937.113321759258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45937.113321759258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45937.113321759258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45937.113321759258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45937.113321759258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45937.113321759258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45937.113321759258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45937.113321759258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45937.113321759258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45937.113321759258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45937.113321759258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45937.113321759258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45937.113321759258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45937.113321759258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45937.113321759258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45937.113321759258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45937.113321759258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45937.113321759258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45937.113321759258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45937.113321759258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45937.113321759258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45937.113321759258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45937.113321759258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45937.113321759258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45937.113321759258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45937.113321759258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45937.113321759258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45937.113321759258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45937.113321759258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45937.113321759258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45937.113321759258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45937.113321759258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45937.113321759258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45937.113321759258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45937.113321759258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45937.113321759258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45937.113321759258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45937.113321759258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45937.113321759258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45937.113321759258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45937.113321759258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45937.113321759258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45937.113321759258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45937.113321759258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45937.113321759258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45937.113321759258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45937.113321759258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45937.113321759258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45937.113321759258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45937.113321759258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45937.113321759258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45937.113321759258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45937.113321759258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45937.113321759258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45937.113321759258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45937.113321759258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45937.113321759258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45937.113321759258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45937.113321759258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45937.113321759258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45937.113321759258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45937.113321759258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45937.113321759258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45937.113321759258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45937.113321759258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45937.113321759258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45937.113321759258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45937.113321759258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45937.113321759258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45937.113321759258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45937.113321759258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45937.113321759258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45937.113321759258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45937.113321759258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45937.113321759258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45937.113321759258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45937.113321759258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45937.113321759258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45937.113321759258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45937.113321759258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45937.113321759258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45937.113321759258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45937.113321759258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45937.113321759258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45937.113321759258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45937.113321759258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45937.113321759258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45937.113321759258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45937.113321759258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45937.113321759258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45937.113321759258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45937.113321759258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45937.113321759258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45937.113321759258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45937.113321759258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45937.113321759258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45937.113321759258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45937.113321759258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45937.113321759258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45937.113321759258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45937.113321759258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45937.113321759258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45937.113321759258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45937.113321759258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45937.113321759258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45937.113321759258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45937.113321759258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45937.113321759258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45937.113321759258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45937.113321759258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45937.113321759258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45937.113321759258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45937.113321759258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45937.113321759258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45937.113321759258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45937.113321759258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45937.113321759258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45937.113321759258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45937.113321759258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45937.113321759258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45937.113321759258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45937.113321759258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45937.113321759258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45937.113321759258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45937.113321759258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45937.113321759258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45937.113321759258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45937.113321759258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45937.113321759258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45937.113321759258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45937.113321759258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45937.113321759258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45937.113321759258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45937.113321759258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45937.113321759258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45937.113321759258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45937.113321759258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45937.113321759258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45937.113321759258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45937.113321759258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45937.113321759258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45937.113321759258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45937.113321759258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45937.113321759258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45937.113321759258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45937.113321759258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45937.113321759258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45937.113321759258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45937.113321759258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45937.113321759258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45937.113321759258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45937.113321759258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45937.113321759258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45937.113321759258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45937.113321759258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45937.113321759258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45937.113321759258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45937.113321759258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45937.113321759258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45937.113321759258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45937.113321759258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45937.113321759258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45937.113321759258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45937.113321759258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45937.113321759258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45937.113321759258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45937.113321759258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45937.113321759258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45937.113321759258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45937.113321759258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45937.113321759258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45937.113321759258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45937.113321759258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45937.113321759258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45937.113321759258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45937.113321759258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45937.113321759258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45937.113321759258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45937.113321759258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45937.113321759258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45937.113321759258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45937.113321759258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45937.113321759258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45937.113321759258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45937.113321759258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45937.113321759258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45937.113321759258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45937.113321759258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45937.113321759258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45937.113321759258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45937.113321759258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45937.113321759258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45937.113321759258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45937.113321759258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45937.113321759258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45937.113321759258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45937.113321759258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45937.113321759258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45937.113321759258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45937.113321759258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45937.113321759258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45937.113321759258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45937.113321759258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45937.113321759258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45937.113321759258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45937.113321759258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45937.113321759258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45937.113321759258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45937.113321759258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45937.113321759258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45937.113321759258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45937.113321759258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45937.113321759258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45937.113321759258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45937.113321759258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45937.113321759258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45937.113321759258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45937.113321759258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45937.113321759258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45937.113321759258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45937.113321759258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45937.113321759258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45937.113321759258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45937.113321759258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45937.113321759258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45937.113321759258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45937.113321759258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45937.113321759258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45937.113321759258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45937.113321759258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45937.113321759258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45937.113321759258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45937.113321759258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45937.113321759258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45937.113321759258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45937.113321759258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45937.113321759258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45937.113321759258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45937.113321759258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45937.113321759258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45937.113321759258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45937.113321759258</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45937.113321759258</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45937.113321759258</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45.281261574069504</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10.924444444441178</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137"/>
      <c r="E4" s="37"/>
      <c r="F4" s="38"/>
      <c r="G4" s="39">
        <f ca="1">IFERROR(NOW()-F4,"-")</f>
        <v>45937.113321759258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45937.113321759258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45937.113321759258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45937.113321759258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45937.113321759258</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45937.113321759258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45937.113321759258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45937.113321759258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45937.113321759258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45937.113321759258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45937.113321759258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45937.113321759258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45937.113321759258</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45937.113321759258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45937.113321759258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45937.113321759258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45937.113321759258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45937.113321759258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45937.113321759258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45937.113321759258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45937.113321759258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45937.113321759258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45937.113321759258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45937.113321759258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45937.113321759258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45937.113321759258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45937.113321759258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45937.113321759258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45937.113321759258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45937.113321759258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45937.113321759258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45937.113321759258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45937.113321759258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45937.113321759258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45937.113321759258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45937.113321759258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45937.113321759258</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45937.113321759258</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45937.113321759258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45937.113321759258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45937.113321759258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45937.113321759258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45937.113321759258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45937.113321759258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45937.113321759258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45937.113321759258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45937.113321759258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45937.113321759258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45937.113321759258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45937.113321759258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45937.113321759258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45937.113321759258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45937.113321759258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45937.113321759258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45937.113321759258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45937.113321759258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45937.113321759258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45937.113321759258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45937.113321759258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45937.113321759258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45937.113321759258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45937.113321759258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45937.113321759258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45937.113321759258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45937.113321759258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45937.113321759258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45937.113321759258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45937.113321759258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45937.113321759258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45937.113321759258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45937.113321759258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45937.113321759258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45937.113321759258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45937.113321759258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45937.113321759258</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45937.113321759258</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45937.113321759258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45937.113321759258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45937.113321759258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45937.113321759258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45937.113321759258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45937.113321759258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45937.113321759258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45937.113321759258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45937.113321759258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45937.113321759258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45937.113321759258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45937.113321759258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45937.113321759258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45937.113321759258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45937.113321759258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45937.113321759258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45937.113321759258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45937.113321759258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45937.113321759258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45937.113321759258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45937.113321759258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45937.113321759258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45937.113321759258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45937.113321759258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45937.113321759258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45937.113321759258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45937.113321759258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45937.113321759258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45937.113321759258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45937.113321759258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45937.113321759258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45937.113321759258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45937.113321759258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45937.113321759258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45937.113321759258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45937.113321759258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45937.113321759258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45937.113321759258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45937.113321759258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45937.113321759258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45937.113321759258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45937.113321759258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45937.113321759258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45937.113321759258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45937.113321759258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45937.113321759258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45937.113321759258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45937.113321759258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45937.113321759258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45937.113321759258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45937.113321759258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45937.113321759258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45937.113321759258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45937.113321759258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45937.113321759258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45937.113321759258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45937.113321759258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45937.113321759258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45937.113321759258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45937.113321759258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45937.113321759258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45937.113321759258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45937.113321759258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45937.113321759258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45937.113321759258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45937.113321759258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45937.113321759258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45937.113321759258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45937.113321759258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45937.113321759258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45937.113321759258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45937.113321759258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45937.113321759258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45937.113321759258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45937.113321759258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45937.113321759258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45937.113321759258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45937.113321759258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45937.113321759258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45937.113321759258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45937.113321759258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45937.113321759258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45937.113321759258</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10.340474537035334</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45937.113321759258</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3.2323495370364981</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2.1710763888841029</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34925</v>
      </c>
      <c r="E6" s="123" t="s">
        <v>38964</v>
      </c>
      <c r="F6" s="124">
        <v>45937.05190972222</v>
      </c>
      <c r="G6" s="89">
        <f ca="1">IFERROR(NOW()-F6,"-")</f>
        <v>6.1412037037371192E-2</v>
      </c>
      <c r="H6" s="124">
        <v>45937.046076388891</v>
      </c>
      <c r="I6" s="120" t="str">
        <f>IFERROR(VLOOKUP(D6,DB!A:F,6,0),"")</f>
        <v>SCECO</v>
      </c>
      <c r="J6" s="119" t="str">
        <f>IFERROR(VLOOKUP(D6,DB!A:G,7,0),"")</f>
        <v>Vandalized</v>
      </c>
      <c r="K6" s="125" t="s">
        <v>39071</v>
      </c>
      <c r="L6" s="126" t="str">
        <f>IFERROR(VLOOKUP(D6,DB!A:I,9,0),"")</f>
        <v>Latis</v>
      </c>
    </row>
    <row r="7" spans="1:16383" ht="31.5" customHeight="1">
      <c r="A7" s="121" t="s">
        <v>39072</v>
      </c>
      <c r="B7" s="120" t="str">
        <f>IFERROR(VLOOKUP(D7,DB!A:K,11,0),"")</f>
        <v>R6</v>
      </c>
      <c r="C7" s="122">
        <v>1</v>
      </c>
      <c r="D7" s="120" t="s">
        <v>33009</v>
      </c>
      <c r="E7" s="123" t="s">
        <v>38964</v>
      </c>
      <c r="F7" s="124">
        <v>45937.073495370372</v>
      </c>
      <c r="G7" s="89">
        <f ca="1">IFERROR(NOW()-F7,"-")</f>
        <v>3.9826388885558117E-2</v>
      </c>
      <c r="H7" s="124">
        <v>45937.053842592592</v>
      </c>
      <c r="I7" s="120" t="str">
        <f>IFERROR(VLOOKUP(D7,DB!A:F,6,0),"")</f>
        <v>SCECO</v>
      </c>
      <c r="J7" s="119" t="str">
        <f>IFERROR(VLOOKUP(D7,DB!A:G,7,0),"")</f>
        <v>Dead+No BB Design</v>
      </c>
      <c r="K7" s="125" t="s">
        <v>39073</v>
      </c>
      <c r="L7" s="126" t="str">
        <f>IFERROR(VLOOKUP(D7,DB!A:I,9,0),"")</f>
        <v>Latis</v>
      </c>
    </row>
    <row r="8" spans="1:16383" ht="31.5" customHeight="1">
      <c r="A8" s="121"/>
      <c r="B8" s="120" t="str">
        <f>IFERROR(VLOOKUP(D8,DB!A:K,11,0),"")</f>
        <v/>
      </c>
      <c r="C8" s="122"/>
      <c r="D8" s="120"/>
      <c r="E8" s="123"/>
      <c r="F8" s="124"/>
      <c r="G8" s="89">
        <f ca="1">IFERROR(NOW()-F8,"-")</f>
        <v>45937.113321759258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45937.113321759258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45937.113321759258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45937.113321759258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45937.113321759258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45937.113321759258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45937.113321759258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45937.113321759258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45937.113321759258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45937.113321759258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45937.113321759258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45937.113321759258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45937.113321759258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45937.113321759258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45937.113321759258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45937.113321759258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45937.113321759258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45937.113321759258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45937.113321759258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45937.113321759258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45937.113321759258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45937.113321759258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45937.113321759258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45937.113321759258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45937.113321759258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45937.113321759258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45937.113321759258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45937.113321759258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45937.113321759258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45937.113321759258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45937.113321759258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45937.113321759258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45937.113321759258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45937.113321759258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45937.113321759258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45937.113321759258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45937.113321759258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45937.113321759258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45937.113321759258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45937.113321759258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45937.113321759258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45937.113321759258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45937.113321759258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45937.113321759258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45937.113321759258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45937.113321759258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45937.113321759258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45937.113321759258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45937.113321759258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45937.113321759258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45937.113321759258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45937.113321759258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45937.113321759258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45937.113321759258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45937.113321759258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45937.113321759258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45937.113321759258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45937.113321759258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45937.113321759258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45937.113321759258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45937.113321759258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45937.113321759258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45937.113321759258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45937.113321759258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45937.113321759258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45937.113321759258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45937.113321759258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45937.113321759258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45937.113321759258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45937.113321759258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45937.113321759258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45937.113321759258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45937.113321759258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45937.113321759258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45937.113321759258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45937.113321759258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45937.113321759258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45937.113321759258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45937.113321759258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45937.113321759258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45937.113321759258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45937.113321759258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45937.113321759258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45937.113321759258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45937.113321759258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45937.113321759258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45937.113321759258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45937.113321759258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45937.113321759258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45937.113321759258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45937.113321759258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45937.113321759258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45937.113321759258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45937.113321759258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45937.113321759258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45937.113321759258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45937.113321759258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45937.113321759258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45937.113321759258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45937.113321759258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45937.113321759258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45937.113321759258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45937.113321759258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45937.113321759258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45937.113321759258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45937.113321759258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45937.113321759258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45937.113321759258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45937.113321759258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45937.113321759258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45937.113321759258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45937.113321759258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45937.113321759258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45937.113321759258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45937.113321759258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45937.113321759258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45937.113321759258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45937.113321759258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45937.113321759258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45937.113321759258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45937.113321759258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45937.113321759258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45937.113321759258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45937.113321759258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45937.113321759258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45937.113321759258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45937.113321759258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45937.113321759258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45937.113321759258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45937.113321759258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45937.113321759258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45937.113321759258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45937.113321759258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45937.113321759258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45937.113321759258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45937.113321759258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45937.113321759258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45937.113321759258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45937.113321759258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45937.113321759258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45937.113321759258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45937.113321759258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45937.113321759258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45937.113321759258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45937.113321759258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45937.113321759258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45937.113321759258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45937.113321759258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45937.113321759258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45937.113321759258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45937.113321759258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45937.113321759258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45937.113321759258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45937.113321759258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45937.113321759258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45937.113321759258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45937.113321759258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45937.113321759258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45937.113321759258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45937.113321759258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45937.113321759258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45937.113321759258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45937.113321759258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45937.113321759258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45937.113321759258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45937.113321759258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45937.113321759258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45937.113321759258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45937.113321759258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45937.113321759258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45937.113321759258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45937.113321759258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45937.113321759258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45937.113321759258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45937.113321759258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45937.113321759258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45937.113321759258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45937.113321759258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45937.113321759258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45937.113321759258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45937.113321759258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45937.113321759258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45937.113321759258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45937.113321759258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45937.113321759258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45937.113321759258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45937.113321759258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45937.113321759258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45937.113321759258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45937.113321759258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45937.113321759258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45937.113321759258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45937.113321759258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45937.113321759258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45937.113321759258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45937.113321759258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45937.113321759258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45937.113321759258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45937.113321759258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45937.113321759258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45937.113321759258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45937.113321759258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45937.113321759258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45937.113321759258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45937.113321759258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45937.113321759258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45937.113321759258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45937.113321759258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45937.113321759258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45937.113321759258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45937.113321759258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45937.113321759258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45937.113321759258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45937.113321759258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45937.113321759258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45937.113321759258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45937.113321759258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45937.113321759258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45937.113321759258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45937.113321759258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45937.113321759258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45937.113321759258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45937.113321759258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45937.113321759258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45937.113321759258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45937.113321759258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45937.113321759258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45937.113321759258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45937.113321759258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45937.113321759258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45937.113321759258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45937.113321759258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45937.113321759258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45937.113321759258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45937.113321759258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45937.113321759258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45937.113321759258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45937.113321759258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45937.113321759258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45937.113321759258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45937.113321759258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45937.113321759258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45937.113321759258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45937.113321759258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45937.113321759258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45937.113321759258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45937.113321759258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45937.113321759258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45937.113321759258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45937.113321759258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45937.113321759258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45937.113321759258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45937.113321759258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45937.113321759258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45937.113321759258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45937.113321759258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45937.113321759258</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2025-10-06T23:45:18Z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