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98" documentId="13_ncr:1_{F6CB121F-512D-4AA6-A0C1-0FB36C537598}" xr6:coauthVersionLast="47" xr6:coauthVersionMax="47" xr10:uidLastSave="{600A83C9-35B8-4D97-B4D3-D8BEDADD07C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<sst xmlns="http://schemas.openxmlformats.org/spreadsheetml/2006/main" count="178584" uniqueCount="39076">
  <si>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</si>
  <si>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</si>
  <si>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</si>
  <si>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</si>
  <si>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</si>
  <si>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</si>
  <si>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</si>
  <si>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</si>
  <si>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</si>
  <si>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</si>
  <si>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</si>
  <si>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</si>
  <si>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</si>
  <si>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</si>
  <si>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</si>
  <si>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</si>
  <si>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</si>
  <si>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</si>
  <si>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</si>
  <si>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</si>
  <si>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</si>
  <si>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</si>
  <si>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</si>
  <si>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</si>
  <si>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</si>
  <si>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</si>
  <si>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</si>
  <si>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</si>
  <si>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</si>
  <si>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</si>
  <si>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</si>
  <si>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</si>
  <si>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</si>
  <si>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</si>
  <si>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</si>
  <si>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</si>
  <si>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</si>
  <si>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</si>
  <si>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</si>
  <si>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</si>
  <si>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</si>
  <si>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</si>
  <si>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</si>
  <si>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</si>
  <si>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</si>
  <si>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</si>
  <si>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</si>
  <si>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</si>
  <si>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</si>
  <si>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</si>
  <si>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</si>
  <si>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</si>
  <si>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</si>
  <si>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</si>
  <si>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</si>
  <si>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</si>
  <si>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</si>
  <si>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</si>
  <si>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</si>
  <si>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</si>
  <si>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</si>
  <si>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</si>
  <si>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</si>
  <si>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</si>
  <si>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</si>
  <si>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</si>
  <si>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</si>
  <si>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</si>
  <si>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</si>
  <si>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</si>
  <si>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</si>
  <si>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</si>
  <si>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</si>
  <si>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</si>
  <si>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</si>
  <si>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</si>
  <si>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</si>
  <si>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</si>
  <si>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</si>
  <si>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</si>
  <si>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</si>
  <si>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</si>
  <si>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</si>
  <si>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</si>
  <si>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</si>
  <si>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</si>
  <si>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</si>
  <si>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</si>
  <si>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</si>
  <si>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</si>
  <si>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</si>
  <si>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</si>
  <si>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</si>
  <si>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</si>
  <si>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</si>
  <si>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</si>
  <si>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</si>
  <si>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</si>
  <si>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</si>
  <si>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</si>
  <si>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</si>
  <si>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</si>
  <si>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</si>
  <si>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</si>
  <si>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</si>
  <si>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</si>
  <si>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</si>
  <si>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</si>
  <si>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</si>
  <si>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</si>
  <si>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</si>
  <si>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</si>
  <si>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</si>
  <si>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</si>
  <si>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</si>
  <si>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</si>
  <si>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</si>
  <si>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</si>
  <si>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</si>
  <si>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</si>
  <si>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</si>
  <si>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</si>
  <si>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</si>
  <si>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</si>
  <si>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</si>
  <si>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</si>
  <si>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</si>
  <si>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</si>
  <si>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</si>
  <si>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</si>
  <si>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</si>
  <si>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</si>
  <si>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</si>
  <si>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</si>
  <si>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</si>
  <si>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</si>
  <si>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</si>
  <si>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</si>
  <si>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</si>
  <si>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</si>
  <si>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</si>
  <si>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</si>
  <si>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</si>
  <si>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</si>
  <si>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</si>
  <si>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</si>
  <si>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</si>
  <si>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</si>
  <si>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</si>
  <si>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</si>
  <si>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</si>
  <si>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</si>
  <si>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</si>
  <si>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</si>
  <si>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</si>
  <si>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</si>
  <si>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</si>
  <si>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</si>
  <si>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</si>
  <si>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</si>
  <si>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</si>
  <si>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</si>
  <si>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</si>
  <si>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</si>
  <si>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</si>
  <si>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</si>
  <si>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</si>
  <si>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</si>
  <si>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</si>
  <si>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</si>
  <si>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</si>
  <si>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</si>
  <si>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</si>
  <si>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</si>
  <si>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</si>
  <si>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</si>
  <si>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</si>
  <si>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</si>
  <si>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</si>
  <si>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</si>
  <si>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</si>
  <si>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</si>
  <si>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</si>
  <si>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</si>
  <si>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</si>
  <si>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</si>
  <si>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</si>
  <si>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</si>
  <si>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</si>
  <si>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</si>
  <si>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</si>
  <si>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</si>
  <si>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</si>
  <si>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</si>
  <si>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</si>
  <si>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</si>
  <si>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</si>
  <si>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</si>
  <si>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</si>
  <si>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</si>
  <si>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</si>
  <si>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</si>
  <si>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</si>
  <si>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</si>
  <si>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</si>
  <si>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</si>
  <si>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</si>
  <si>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</si>
  <si>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</si>
  <si>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</si>
  <si>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</si>
  <si>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</si>
  <si>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</si>
  <si>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</si>
  <si>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</si>
  <si>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</si>
  <si>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</si>
  <si>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</si>
  <si>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</si>
  <si>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</si>
  <si>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</si>
  <si>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</si>
  <si>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</si>
  <si>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</si>
  <si>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</si>
  <si>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</si>
  <si>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</si>
  <si>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</si>
  <si>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</si>
  <si>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</si>
  <si>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</si>
  <si>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</si>
  <si>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</si>
  <si>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</si>
  <si>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</si>
  <si>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</si>
  <si>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</si>
  <si>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</si>
  <si>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</si>
  <si>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</si>
  <si>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</si>
  <si>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</si>
  <si>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</si>
  <si>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</si>
  <si>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</si>
  <si>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</si>
  <si>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</si>
  <si>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</si>
  <si>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</si>
  <si>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</si>
  <si>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</si>
  <si>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</si>
  <si>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</si>
  <si>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</si>
  <si>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</si>
  <si>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</si>
  <si>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</si>
  <si>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</si>
  <si>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</si>
  <si>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</si>
  <si>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</si>
  <si>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</si>
  <si>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</si>
  <si>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</si>
  <si>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</si>
  <si>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</si>
  <si>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</si>
  <si>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</si>
  <si>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</si>
  <si>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</si>
  <si>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</si>
  <si>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</si>
  <si>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</si>
  <si>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</si>
  <si>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</si>
  <si>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</si>
  <si>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</si>
  <si>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</si>
  <si>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</si>
  <si>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</si>
  <si>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</si>
  <si>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</si>
  <si>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</si>
  <si>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</si>
  <si>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</si>
  <si>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</si>
  <si>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</si>
  <si>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</si>
  <si>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</si>
  <si>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</si>
  <si>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</si>
  <si>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</si>
  <si>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</si>
  <si>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</si>
  <si>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</si>
  <si>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</si>
  <si>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</si>
  <si>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</si>
  <si>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</si>
  <si>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</si>
  <si>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</si>
  <si>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</si>
  <si>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</si>
  <si>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</si>
  <si>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</si>
  <si>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</si>
  <si>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</si>
  <si>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</si>
  <si>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</si>
  <si>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</si>
  <si>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</si>
  <si>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</si>
  <si>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</si>
  <si>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</si>
  <si>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</si>
  <si>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</si>
  <si>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</si>
  <si>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</si>
  <si>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</si>
  <si>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</si>
  <si>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</si>
  <si>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</si>
  <si>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</si>
  <si>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</si>
  <si>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</si>
  <si>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</si>
  <si>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</si>
  <si>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</si>
  <si>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</si>
  <si>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</si>
  <si>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</si>
  <si>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</si>
  <si>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</si>
  <si>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</si>
  <si>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</si>
  <si>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</si>
  <si>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</si>
  <si>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</si>
  <si>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</si>
  <si>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</si>
  <si>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</si>
  <si>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</si>
  <si>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</si>
  <si>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</si>
  <si>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</si>
  <si>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</si>
  <si>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</si>
  <si>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</si>
  <si>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</si>
  <si>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</si>
  <si>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</si>
  <si>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</si>
  <si>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</si>
  <si>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</si>
  <si>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</si>
  <si>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</si>
  <si>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</si>
  <si>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</si>
  <si>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</si>
  <si>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</si>
  <si>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</si>
  <si>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</si>
  <si>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</si>
  <si>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</si>
  <si>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</si>
  <si>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</si>
  <si>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</si>
  <si>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</si>
  <si>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</si>
  <si>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</si>
  <si>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</si>
  <si>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</si>
  <si>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</si>
  <si>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</si>
  <si>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</si>
  <si>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</si>
  <si>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</si>
  <si>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</si>
  <si>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</si>
  <si>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</si>
  <si>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</si>
  <si>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</si>
  <si>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</si>
  <si>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</si>
  <si>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</si>
  <si>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</si>
  <si>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</si>
  <si>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</si>
  <si>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</si>
  <si>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</si>
  <si>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</si>
  <si>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</si>
  <si>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</si>
  <si>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</si>
  <si>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</si>
  <si>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</si>
  <si>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</si>
  <si>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</si>
  <si>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</si>
  <si>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</si>
  <si>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</si>
  <si>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</si>
  <si>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</si>
  <si>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</si>
  <si>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</si>
  <si>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</si>
  <si>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</si>
  <si>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</si>
  <si>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</si>
  <si>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</si>
  <si>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</si>
  <si>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</si>
  <si>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</si>
  <si>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</si>
  <si>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</si>
  <si>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</si>
  <si>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</si>
  <si>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</si>
  <si>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</si>
  <si>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</si>
  <si>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</si>
  <si>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</si>
  <si>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</si>
  <si>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</si>
  <si>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</si>
  <si>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</si>
  <si>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</si>
  <si>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</si>
  <si>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</si>
  <si>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</si>
  <si>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</si>
  <si>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</si>
  <si>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</si>
  <si>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</si>
  <si>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</si>
  <si>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</si>
  <si>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</si>
  <si>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</si>
  <si>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</si>
  <si>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</si>
  <si>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</si>
  <si>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</si>
  <si>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</si>
  <si>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</si>
  <si>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</si>
  <si>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</si>
  <si>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</si>
  <si>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</si>
  <si>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</si>
  <si>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</si>
  <si>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</si>
  <si>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</si>
  <si>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</si>
  <si>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</si>
  <si>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</si>
  <si>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</si>
  <si>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</si>
  <si>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</si>
  <si>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</si>
  <si>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</si>
  <si>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</si>
  <si>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</si>
  <si>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</si>
  <si>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</si>
  <si>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</si>
  <si>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</si>
  <si>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</si>
  <si>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</si>
  <si>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</si>
  <si>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</si>
  <si>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</si>
  <si>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</si>
  <si>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</si>
  <si>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</si>
  <si>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</si>
  <si>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</si>
  <si>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</si>
  <si>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</si>
  <si>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</si>
  <si>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</si>
  <si>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</si>
  <si>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</si>
  <si>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</si>
  <si>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</si>
  <si>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</si>
  <si>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</si>
  <si>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</si>
  <si>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</si>
  <si>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</si>
  <si>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</si>
  <si>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</si>
  <si>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</si>
  <si>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</si>
  <si>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</si>
  <si>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</si>
  <si>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</si>
  <si>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</si>
  <si>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</si>
  <si>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</si>
  <si>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</si>
  <si>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</si>
  <si>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</si>
  <si>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</si>
  <si>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</si>
  <si>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</si>
  <si>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</si>
  <si>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</si>
  <si>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</si>
  <si>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</si>
  <si>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</si>
  <si>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</si>
  <si>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</si>
  <si>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</si>
  <si>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</si>
  <si>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</si>
  <si>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</si>
  <si>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</si>
  <si>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</si>
  <si>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</si>
  <si>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</si>
  <si>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</si>
  <si>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</si>
  <si>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</si>
  <si>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</si>
  <si>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</si>
  <si>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</si>
  <si>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</si>
  <si>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</si>
  <si>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</si>
  <si>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</si>
  <si>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</si>
  <si>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</si>
  <si>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</si>
  <si>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</si>
  <si>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</si>
  <si>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</si>
  <si>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</si>
  <si>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</si>
  <si>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</si>
  <si>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</si>
  <si>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</si>
  <si>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</si>
  <si>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</si>
  <si>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</si>
  <si>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</si>
  <si>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</si>
  <si>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</si>
  <si>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</si>
  <si>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</si>
  <si>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</si>
  <si>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</si>
  <si>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</si>
  <si>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</si>
  <si>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</si>
  <si>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</si>
  <si>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</si>
  <si>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</si>
  <si>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</si>
  <si>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</si>
  <si>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</si>
  <si>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</si>
  <si>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</si>
  <si>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</si>
  <si>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</si>
  <si>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</si>
  <si>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</si>
  <si>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</si>
  <si>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</si>
  <si>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</si>
  <si>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</si>
  <si>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</si>
  <si>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</si>
  <si>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</si>
  <si>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</si>
  <si>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</si>
  <si>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</si>
  <si>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</si>
  <si>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</si>
  <si>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</si>
  <si>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</si>
  <si>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</si>
  <si>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</si>
  <si>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</si>
  <si>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</si>
  <si>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</si>
  <si>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</si>
  <si>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</si>
  <si>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</si>
  <si>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</si>
  <si>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</si>
  <si>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</si>
  <si>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</si>
  <si>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</si>
  <si>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</si>
  <si>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</si>
  <si>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</si>
  <si>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</si>
  <si>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</si>
  <si>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</si>
  <si>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</si>
  <si>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</si>
  <si>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</si>
  <si>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</si>
  <si>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</si>
  <si>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</si>
  <si>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</si>
  <si>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</si>
  <si>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</si>
  <si>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</si>
  <si>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</si>
  <si>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</si>
  <si>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</si>
  <si>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</si>
  <si>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</si>
  <si>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</si>
  <si>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</si>
  <si>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</si>
  <si>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</si>
  <si>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</si>
  <si>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</si>
  <si>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</si>
  <si>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</si>
  <si>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</si>
  <si>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</si>
  <si>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</si>
  <si>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</si>
  <si>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</si>
  <si>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</si>
  <si>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</si>
  <si>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</si>
  <si>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</si>
  <si>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</si>
  <si>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</si>
  <si>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</si>
  <si>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</si>
  <si>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</si>
  <si>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</si>
  <si>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</si>
  <si>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</si>
  <si>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</si>
  <si>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</si>
  <si>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</si>
  <si>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</si>
  <si>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</si>
  <si>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</si>
  <si>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</si>
  <si>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</si>
  <si>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</si>
  <si>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</si>
  <si>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</si>
  <si>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</si>
  <si>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</si>
  <si>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</si>
  <si>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</si>
  <si>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</si>
  <si>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</si>
  <si>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</si>
  <si>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</si>
  <si>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</si>
  <si>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</si>
  <si>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</si>
  <si>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</si>
  <si>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</si>
  <si>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</si>
  <si>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</si>
  <si>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</si>
  <si>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</si>
  <si>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</si>
  <si>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</si>
  <si>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</si>
  <si>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</si>
  <si>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</si>
  <si>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</si>
  <si>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</si>
  <si>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</si>
  <si>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</si>
  <si>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</si>
  <si>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</si>
  <si>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</si>
  <si>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</si>
  <si>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</si>
  <si>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</si>
  <si>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</si>
  <si>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</si>
  <si>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</si>
  <si>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</si>
  <si>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</si>
  <si>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</si>
  <si>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</si>
  <si>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</si>
  <si>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</si>
  <si>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</si>
  <si>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</si>
  <si>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</si>
  <si>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</si>
  <si>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</si>
  <si>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</si>
  <si>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</si>
  <si>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</si>
  <si>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</si>
  <si>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</si>
  <si>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</si>
  <si>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</si>
  <si>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</si>
  <si>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</si>
  <si>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</si>
  <si>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</si>
  <si>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</si>
  <si>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</si>
  <si>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</si>
  <si>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</si>
  <si>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</si>
  <si>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</si>
  <si>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</si>
  <si>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</si>
  <si>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</si>
  <si>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</si>
  <si>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</si>
  <si>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</si>
  <si>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</si>
  <si>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</si>
  <si>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</si>
  <si>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</si>
  <si>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</si>
  <si>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</si>
  <si>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</si>
  <si>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</si>
  <si>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</si>
  <si>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</si>
  <si>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</si>
  <si>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</si>
  <si>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</si>
  <si>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</si>
  <si>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</si>
  <si>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</si>
  <si>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</si>
  <si>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</si>
  <si>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</si>
  <si>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</si>
  <si>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</si>
  <si>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</si>
  <si>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</si>
  <si>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</si>
  <si>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</si>
  <si>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</si>
  <si>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</si>
  <si>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</si>
  <si>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</si>
  <si>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</si>
  <si>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</si>
  <si>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</si>
  <si>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</si>
  <si>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</si>
  <si>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</si>
  <si>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</si>
  <si>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</si>
  <si>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</si>
  <si>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</si>
  <si>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</si>
  <si>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</si>
  <si>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</si>
  <si>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</si>
  <si>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</si>
  <si>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</si>
  <si>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</si>
  <si>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</si>
  <si>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</si>
  <si>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</si>
  <si>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</si>
  <si>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</si>
  <si>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</si>
  <si>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</si>
  <si>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</si>
  <si>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</si>
  <si>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</si>
  <si>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</si>
  <si>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</si>
  <si>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</si>
  <si>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</si>
  <si>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</si>
  <si>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</si>
  <si>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</si>
  <si>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</si>
  <si>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</si>
  <si>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</si>
  <si>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</si>
  <si>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</si>
  <si>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</si>
  <si>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</si>
  <si>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</si>
  <si>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</si>
  <si>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</si>
  <si>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</si>
  <si>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</si>
  <si>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</si>
  <si>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</si>
  <si>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</si>
  <si>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</si>
  <si>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</si>
  <si>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</si>
  <si>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</si>
  <si>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</si>
  <si>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</si>
  <si>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</si>
  <si>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</si>
  <si>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</si>
  <si>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</si>
  <si>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</si>
  <si>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</si>
  <si>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</si>
  <si>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</si>
  <si>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</si>
  <si>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</si>
  <si>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</si>
  <si>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</si>
  <si>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</si>
  <si>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</si>
  <si>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</si>
  <si>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</si>
  <si>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</si>
  <si>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</si>
  <si>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</si>
  <si>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</si>
  <si>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</si>
  <si>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</si>
  <si>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</si>
  <si>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</si>
  <si>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</si>
  <si>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</si>
  <si>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</si>
  <si>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</si>
  <si>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</si>
  <si>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</si>
  <si>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</si>
  <si>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</si>
  <si>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</si>
  <si>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</si>
  <si>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</si>
  <si>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</si>
  <si>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</si>
  <si>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</si>
  <si>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</si>
  <si>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</si>
  <si>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</si>
  <si>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</si>
  <si>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</si>
  <si>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</si>
  <si>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</si>
  <si>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</si>
  <si>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</si>
  <si>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</si>
  <si>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</si>
  <si>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</si>
  <si>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</si>
  <si>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</si>
  <si>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</si>
  <si>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</si>
  <si>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</si>
  <si>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</si>
  <si>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</si>
  <si>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</si>
  <si>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</si>
  <si>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</si>
  <si>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</si>
  <si>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</si>
  <si>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</si>
  <si>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</si>
  <si>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</si>
  <si>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</si>
  <si>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</si>
  <si>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</si>
  <si>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</si>
  <si>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</si>
  <si>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</si>
  <si>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</si>
  <si>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</si>
  <si>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</si>
  <si>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</si>
  <si>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</si>
  <si>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</si>
  <si>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</si>
  <si>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</si>
  <si>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</si>
  <si>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</si>
  <si>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</si>
  <si>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</si>
  <si>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</si>
  <si>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</si>
  <si>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</si>
  <si>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</si>
  <si>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</si>
  <si>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</si>
  <si>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</si>
  <si>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</si>
  <si>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</si>
  <si>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</si>
  <si>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</si>
  <si>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</si>
  <si>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</si>
  <si>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</si>
  <si>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</si>
  <si>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</si>
  <si>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</si>
  <si>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</si>
  <si>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</si>
  <si>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</si>
  <si>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</si>
  <si>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</si>
  <si>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</si>
  <si>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</si>
  <si>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</si>
  <si>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</si>
  <si>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</si>
  <si>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</si>
  <si>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</si>
  <si>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</si>
  <si>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</si>
  <si>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</si>
  <si>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</si>
  <si>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</si>
  <si>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</si>
  <si>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</si>
  <si>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</si>
  <si>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</si>
  <si>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</si>
  <si>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</si>
  <si>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</si>
  <si>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</si>
  <si>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</si>
  <si>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</si>
  <si>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</si>
  <si>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</si>
  <si>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</si>
  <si>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</si>
  <si>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</si>
  <si>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</si>
  <si>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</si>
  <si>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</si>
  <si>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</si>
  <si>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</si>
  <si>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</si>
  <si>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</si>
  <si>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</si>
  <si>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</si>
  <si>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</si>
  <si>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</si>
  <si>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</si>
  <si>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</si>
  <si>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</si>
  <si>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</si>
  <si>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</si>
  <si>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</si>
  <si>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</si>
  <si>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</si>
  <si>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</si>
  <si>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</si>
  <si>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</si>
  <si>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</si>
  <si>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</si>
  <si>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</si>
  <si>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</si>
  <si>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</si>
  <si>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</si>
  <si>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</si>
  <si>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</si>
  <si>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</si>
  <si>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</si>
  <si>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</si>
  <si>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</si>
  <si>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</si>
  <si>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</si>
  <si>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</si>
  <si>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</si>
  <si>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</si>
  <si>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</si>
  <si>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</si>
  <si>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</si>
  <si>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</si>
  <si>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</si>
  <si>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</si>
  <si>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</si>
  <si>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</si>
  <si>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</si>
  <si>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</si>
  <si>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</si>
  <si>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</si>
  <si>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</si>
  <si>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</si>
  <si>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</si>
  <si>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</si>
  <si>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</si>
  <si>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</si>
  <si>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</si>
  <si>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</si>
  <si>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</si>
  <si>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</si>
  <si>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</si>
  <si>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</si>
  <si>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</si>
  <si>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</si>
  <si>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</si>
  <si>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</si>
  <si>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</si>
  <si>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</si>
  <si>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</si>
  <si>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</si>
  <si>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</si>
  <si>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</si>
  <si>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</si>
  <si>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</si>
  <si>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</si>
  <si>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</si>
  <si>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</si>
  <si>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</si>
  <si>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</si>
  <si>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</si>
  <si>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</si>
  <si>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</si>
  <si>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</si>
  <si>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</si>
  <si>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</si>
  <si>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</si>
  <si>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</si>
  <si>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</si>
  <si>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</si>
  <si>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</si>
  <si>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</si>
  <si>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</si>
  <si>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</si>
  <si>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</si>
  <si>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</si>
  <si>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</si>
  <si>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</si>
  <si>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</si>
  <si>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</si>
  <si>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</si>
  <si>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</si>
  <si>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</si>
  <si>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</si>
  <si>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</si>
  <si>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</si>
  <si>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</si>
  <si>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</si>
  <si>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</si>
  <si>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</si>
  <si>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</si>
  <si>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</si>
  <si>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</si>
  <si>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</si>
  <si>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</si>
  <si>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</si>
  <si>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</si>
  <si>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</si>
  <si>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</si>
  <si>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</si>
  <si>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</si>
  <si>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</si>
  <si>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</si>
  <si>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</si>
  <si>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</si>
  <si>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</si>
  <si>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</si>
  <si>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</si>
  <si>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</si>
  <si>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</si>
  <si>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</si>
  <si>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</si>
  <si>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</si>
  <si>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</si>
  <si>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</si>
  <si>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</si>
  <si>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</si>
  <si>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</si>
  <si>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</si>
  <si>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</si>
  <si>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</si>
  <si>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</si>
  <si>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</si>
  <si>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</si>
  <si>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</si>
  <si>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</si>
  <si>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</si>
  <si>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</si>
  <si>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</si>
  <si>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</si>
  <si>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</si>
  <si>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</si>
  <si>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</si>
  <si>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</si>
  <si>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</si>
  <si>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</si>
  <si>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</si>
  <si>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</si>
  <si>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</si>
  <si>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</si>
  <si>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</si>
  <si>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</si>
  <si>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</si>
  <si>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</si>
  <si>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</si>
  <si>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</si>
  <si>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</si>
  <si>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</si>
  <si>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</si>
  <si>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</si>
  <si>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</si>
  <si>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</si>
  <si>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</si>
  <si>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</si>
  <si>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</si>
  <si>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</si>
  <si>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</si>
  <si>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</si>
  <si>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</si>
  <si>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</si>
  <si>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</si>
  <si>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</si>
  <si>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</si>
  <si>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</si>
  <si>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</si>
  <si>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</si>
  <si>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</si>
  <si>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</si>
  <si>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</si>
  <si>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</si>
  <si>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</si>
  <si>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</si>
  <si>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</si>
  <si>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</si>
  <si>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</si>
  <si>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</si>
  <si>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</si>
  <si>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</si>
  <si>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</si>
  <si>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</si>
  <si>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</si>
  <si>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</si>
  <si>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</si>
  <si>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</si>
  <si>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</si>
  <si>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</si>
  <si>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</si>
  <si>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</si>
  <si>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</si>
  <si>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</si>
  <si>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</si>
  <si>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</si>
  <si>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</si>
  <si>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</si>
  <si>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</si>
  <si>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</si>
  <si>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</si>
  <si>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</si>
  <si>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</si>
  <si>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</si>
  <si>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</si>
  <si>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</si>
  <si>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</si>
  <si>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</si>
  <si>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</si>
  <si>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</si>
  <si>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</si>
  <si>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</si>
  <si>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</si>
  <si>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</si>
  <si>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</si>
  <si>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</si>
  <si>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</si>
  <si>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</si>
  <si>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</si>
  <si>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</si>
  <si>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</si>
  <si>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</si>
  <si>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</si>
  <si>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</si>
  <si>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</si>
  <si>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</si>
  <si>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</si>
  <si>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</si>
  <si>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</si>
  <si>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</si>
  <si>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</si>
  <si>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</si>
  <si>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</si>
  <si>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</si>
  <si>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</si>
  <si>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</si>
  <si>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</si>
  <si>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</si>
  <si>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</si>
  <si>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</si>
  <si>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</si>
  <si>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</si>
  <si>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</si>
  <si>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</si>
  <si>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</si>
  <si>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</si>
  <si>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</si>
  <si>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</si>
  <si>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</si>
  <si>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</si>
  <si>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</si>
  <si>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</si>
  <si>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</si>
  <si>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</si>
  <si>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</si>
  <si>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</si>
  <si>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</si>
  <si>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</si>
  <si>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</si>
  <si>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</si>
  <si>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</si>
  <si>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</si>
  <si>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</si>
  <si>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</si>
  <si>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</si>
  <si>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</si>
  <si>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</si>
  <si>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</si>
  <si>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</si>
  <si>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</si>
  <si>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</si>
  <si>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</si>
  <si>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</si>
  <si>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</si>
  <si>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</si>
  <si>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</si>
  <si>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</si>
  <si>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</si>
  <si>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</si>
  <si>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</si>
  <si>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</si>
  <si>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</si>
  <si>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</si>
  <si>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</si>
  <si>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</si>
  <si>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</si>
  <si>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</si>
  <si>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</si>
  <si>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</si>
  <si>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</si>
  <si>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</si>
  <si>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</si>
  <si>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</si>
  <si>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</si>
  <si>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</si>
  <si>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</si>
  <si>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</si>
  <si>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</si>
  <si>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</si>
  <si>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</si>
  <si>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</si>
  <si>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</si>
  <si>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</si>
  <si>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</si>
  <si>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</si>
  <si>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</si>
  <si>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</si>
  <si>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</si>
  <si>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</si>
  <si>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</si>
  <si>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</si>
  <si>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</si>
  <si>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</si>
  <si>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</si>
  <si>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</si>
  <si>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</si>
  <si>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</si>
  <si>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</si>
  <si>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</si>
  <si>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</si>
  <si>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</si>
  <si>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</si>
  <si>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</si>
  <si>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</si>
  <si>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</si>
  <si>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</si>
  <si>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</si>
  <si>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</si>
  <si>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</si>
  <si>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</si>
  <si>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</si>
  <si>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</si>
  <si>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</si>
  <si>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</si>
  <si>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</si>
  <si>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</si>
  <si>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</si>
  <si>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</si>
  <si>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</si>
  <si>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</si>
  <si>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</si>
  <si>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</si>
  <si>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</si>
  <si>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</si>
  <si>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</si>
  <si>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</si>
  <si>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</si>
  <si>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</si>
  <si>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</si>
  <si>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</si>
  <si>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</si>
  <si>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</si>
  <si>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</si>
  <si>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</si>
  <si>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</si>
  <si>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</si>
  <si>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</si>
  <si>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</si>
  <si>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</si>
  <si>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</si>
  <si>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</si>
  <si>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</si>
  <si>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</si>
  <si>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</si>
  <si>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</si>
  <si>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</si>
  <si>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</si>
  <si>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</si>
  <si>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</si>
  <si>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</si>
  <si>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</si>
  <si>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</si>
  <si>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</si>
  <si>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</si>
  <si>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</si>
  <si>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</si>
  <si>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</si>
  <si>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</si>
  <si>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</si>
  <si>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</si>
  <si>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</si>
  <si>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</si>
  <si>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</si>
  <si>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</si>
  <si>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</si>
  <si>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</si>
  <si>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</si>
  <si>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</si>
  <si>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</si>
  <si>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</si>
  <si>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</si>
  <si>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</si>
  <si>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</si>
  <si>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</si>
  <si>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</si>
  <si>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</si>
  <si>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</si>
  <si>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</si>
  <si>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</si>
  <si>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</si>
  <si>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</si>
  <si>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</si>
  <si>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</si>
  <si>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</si>
  <si>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</si>
  <si>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</si>
  <si>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</si>
  <si>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</si>
  <si>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</si>
  <si>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</si>
  <si>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</si>
  <si>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</si>
  <si>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</si>
  <si>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</si>
  <si>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</si>
  <si>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</si>
  <si>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</si>
  <si>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</si>
  <si>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</si>
  <si>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</si>
  <si>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</si>
  <si>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</si>
  <si>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</si>
  <si>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</si>
  <si>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</si>
  <si>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</si>
  <si>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</si>
  <si>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</si>
  <si>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</si>
  <si>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</si>
  <si>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</si>
  <si>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</si>
  <si>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</si>
  <si>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</si>
  <si>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</si>
  <si>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</si>
  <si>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</si>
  <si>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</si>
  <si>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</si>
  <si>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</si>
  <si>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</si>
  <si>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</si>
  <si>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</si>
  <si>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</si>
  <si>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</si>
  <si>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</si>
  <si>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</si>
  <si>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</si>
  <si>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</si>
  <si>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</si>
  <si>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</si>
  <si>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</si>
  <si>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</si>
  <si>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</si>
  <si>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</si>
  <si>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</si>
  <si>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</si>
  <si>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</si>
  <si>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</si>
  <si>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</si>
  <si>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</si>
  <si>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</si>
  <si>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</si>
  <si>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</si>
  <si>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</si>
  <si>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</si>
  <si>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</si>
  <si>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</si>
  <si>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</si>
  <si>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</si>
  <si>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</si>
  <si>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</si>
  <si>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</si>
  <si>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</si>
  <si>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</si>
  <si>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</si>
  <si>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</si>
  <si>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</si>
  <si>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</si>
  <si>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</si>
  <si>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</si>
  <si>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</si>
  <si>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</si>
  <si>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</si>
  <si>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</si>
  <si>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</si>
  <si>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</si>
  <si>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</si>
  <si>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</si>
  <si>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</si>
  <si>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</si>
  <si>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</si>
  <si>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</si>
  <si>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</si>
  <si>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</si>
  <si>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</si>
  <si>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</si>
  <si>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</si>
  <si>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</si>
  <si>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</si>
  <si>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</si>
  <si>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</si>
  <si>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</si>
  <si>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</si>
  <si>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</si>
  <si>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</si>
  <si>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</si>
  <si>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</si>
  <si>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</si>
  <si>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</si>
  <si>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</si>
  <si>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</si>
  <si>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</si>
  <si>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</si>
  <si>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</si>
  <si>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</si>
  <si>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</si>
  <si>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</si>
  <si>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</si>
  <si>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</si>
  <si>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</si>
  <si>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</si>
  <si>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</si>
  <si>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</si>
  <si>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</si>
  <si>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</si>
  <si>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</si>
  <si>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</si>
  <si>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</si>
  <si>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</si>
  <si>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</si>
  <si>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</si>
  <si>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</si>
  <si>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</si>
  <si>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</si>
  <si>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</si>
  <si>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</si>
  <si>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</si>
  <si>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</si>
  <si>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</si>
  <si>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</si>
  <si>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</si>
  <si>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</si>
  <si>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</si>
  <si>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</si>
  <si>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</si>
  <si>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</si>
  <si>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</si>
  <si>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</si>
  <si>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</si>
  <si>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</si>
  <si>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</si>
  <si>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</si>
  <si>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</si>
  <si>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</si>
  <si>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</si>
  <si>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</si>
  <si>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</si>
  <si>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</si>
  <si>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</si>
  <si>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</si>
  <si>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</si>
  <si>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</si>
  <si>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</si>
  <si>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</si>
  <si>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</si>
  <si>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</si>
  <si>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</si>
  <si>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</si>
  <si>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</si>
  <si>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</si>
  <si>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</si>
  <si>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</si>
  <si>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</si>
  <si>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</si>
  <si>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</si>
  <si>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</si>
  <si>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</si>
  <si>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</si>
  <si>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</si>
  <si>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</si>
  <si>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</si>
  <si>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</si>
  <si>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</si>
  <si>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</si>
  <si>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</si>
  <si>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</si>
  <si>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</si>
  <si>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</si>
  <si>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</si>
  <si>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</si>
  <si>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</si>
  <si>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</si>
  <si>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</si>
  <si>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</si>
  <si>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</si>
  <si>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</si>
  <si>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</si>
  <si>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</si>
  <si>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</si>
  <si>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</si>
  <si>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</si>
  <si>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</si>
  <si>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</si>
  <si>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</si>
  <si>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</si>
  <si>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</si>
  <si>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</si>
  <si>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</si>
  <si>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</si>
  <si>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</si>
  <si>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</si>
  <si>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</si>
  <si>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</si>
  <si>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</si>
  <si>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</si>
  <si>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</si>
  <si>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</si>
  <si>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</si>
  <si>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</si>
  <si>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</si>
  <si>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</si>
  <si>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</si>
  <si>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</si>
  <si>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</si>
  <si>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</si>
  <si>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</si>
  <si>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</si>
  <si>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</si>
  <si>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</si>
  <si>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</si>
  <si>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</si>
  <si>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</si>
  <si>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</si>
  <si>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</si>
  <si>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</si>
  <si>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</si>
  <si>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</si>
  <si>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</si>
  <si>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</si>
  <si>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</si>
  <si>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</si>
  <si>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</si>
  <si>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</si>
  <si>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</si>
  <si>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</si>
  <si>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</si>
  <si>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</si>
  <si>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</si>
  <si>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</si>
  <si>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</si>
  <si>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</si>
  <si>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</si>
  <si>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</si>
  <si>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</si>
  <si>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</si>
  <si>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</si>
  <si>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</si>
  <si>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</si>
  <si>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</si>
  <si>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</si>
  <si>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</si>
  <si>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</si>
  <si>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</si>
  <si>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</si>
  <si>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</si>
  <si>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</si>
  <si>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</si>
  <si>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</si>
  <si>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</si>
  <si>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</si>
  <si>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</si>
  <si>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</si>
  <si>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</si>
  <si>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</si>
  <si>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</si>
  <si>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</si>
  <si>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</si>
  <si>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</si>
  <si>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</si>
  <si>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</si>
  <si>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</si>
  <si>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</si>
  <si>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</si>
  <si>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</si>
  <si>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</si>
  <si>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</si>
  <si>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</si>
  <si>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</si>
  <si>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</si>
  <si>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</si>
  <si>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</si>
  <si>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</si>
  <si>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</si>
  <si>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</si>
  <si>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</si>
  <si>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</si>
  <si>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</si>
  <si>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</si>
  <si>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</si>
  <si>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</si>
  <si>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</si>
  <si>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</si>
  <si>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</si>
  <si>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</si>
  <si>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</si>
  <si>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</si>
  <si>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</si>
  <si>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</si>
  <si>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</si>
  <si>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</si>
  <si>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</si>
  <si>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</si>
  <si>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</si>
  <si>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</si>
  <si>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</si>
  <si>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</si>
  <si>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</si>
  <si>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</si>
  <si>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</si>
  <si>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</si>
  <si>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</si>
  <si>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</si>
  <si>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</si>
  <si>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</si>
  <si>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</si>
  <si>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</si>
  <si>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</si>
  <si>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</si>
  <si>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</si>
  <si>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</si>
  <si>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</si>
  <si>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</si>
  <si>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</si>
  <si>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</si>
  <si>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</si>
  <si>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</si>
  <si>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</si>
  <si>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</si>
  <si>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</si>
  <si>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</si>
  <si>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</si>
  <si>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</si>
  <si>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</si>
  <si>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</si>
  <si>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</si>
  <si>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</si>
  <si>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</si>
  <si>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</si>
  <si>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</si>
  <si>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</si>
  <si>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</si>
  <si>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</si>
  <si>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</si>
  <si>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</si>
  <si>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</si>
  <si>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</si>
  <si>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</si>
  <si>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</si>
  <si>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</si>
  <si>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</si>
  <si>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</si>
  <si>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</si>
  <si>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</si>
  <si>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</si>
  <si>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</si>
  <si>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</si>
  <si>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</si>
  <si>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</si>
  <si>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</si>
  <si>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</si>
  <si>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</si>
  <si>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</si>
  <si>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</si>
  <si>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</si>
  <si>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</si>
  <si>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</si>
  <si>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</si>
  <si>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</si>
  <si>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</si>
  <si>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</si>
  <si>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</si>
  <si>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</si>
  <si>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</si>
  <si>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</si>
  <si>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</si>
  <si>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</si>
  <si>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</si>
  <si>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</si>
  <si>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</si>
  <si>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</si>
  <si>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</si>
  <si>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</si>
  <si>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</si>
  <si>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</si>
  <si>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</si>
  <si>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</si>
  <si>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</si>
  <si>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</si>
  <si>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</si>
  <si>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</si>
  <si>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</si>
  <si>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</si>
  <si>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</si>
  <si>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</si>
  <si>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</si>
  <si>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</si>
  <si>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</si>
  <si>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</si>
  <si>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</si>
  <si>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</si>
  <si>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</si>
  <si>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</si>
  <si>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</si>
  <si>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</si>
  <si>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</si>
  <si>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</si>
  <si>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</si>
  <si>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</si>
  <si>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</si>
  <si>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</si>
  <si>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</si>
  <si>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</si>
  <si>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</si>
  <si>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</si>
  <si>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</si>
  <si>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</si>
  <si>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</si>
  <si>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</si>
  <si>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</si>
  <si>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</si>
  <si>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</si>
  <si>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</si>
  <si>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</si>
  <si>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</si>
  <si>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</si>
  <si>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</si>
  <si>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</si>
  <si>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</si>
  <si>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</si>
  <si>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</si>
  <si>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</si>
  <si>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</si>
  <si>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</si>
  <si>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</si>
  <si>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</si>
  <si>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</si>
  <si>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</si>
  <si>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</si>
  <si>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</si>
  <si>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</si>
  <si>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</si>
  <si>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</si>
  <si>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</si>
  <si>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</si>
  <si>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</si>
  <si>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</si>
  <si>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</si>
  <si>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</si>
  <si>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</si>
  <si>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</si>
  <si>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</si>
  <si>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</si>
  <si>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</si>
  <si>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</si>
  <si>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</si>
  <si>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</si>
  <si>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</si>
  <si>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</si>
  <si>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</si>
  <si>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</si>
  <si>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</si>
  <si>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</si>
  <si>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</si>
  <si>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</si>
  <si>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</si>
  <si>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</si>
  <si>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</si>
  <si>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</si>
  <si>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</si>
  <si>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</si>
  <si>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</si>
  <si>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</si>
  <si>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</si>
  <si>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</si>
  <si>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</si>
  <si>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</si>
  <si>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</si>
  <si>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</si>
  <si>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</si>
  <si>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</si>
  <si>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</si>
  <si>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</si>
  <si>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</si>
  <si>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</si>
  <si>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</si>
  <si>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</si>
  <si>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</si>
  <si>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</si>
  <si>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</si>
  <si>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</si>
  <si>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</si>
  <si>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</si>
  <si>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</si>
  <si>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</si>
  <si>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</si>
  <si>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</si>
  <si>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</si>
  <si>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</si>
  <si>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</si>
  <si>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</si>
  <si>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</si>
  <si>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</si>
  <si>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</si>
  <si>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</si>
  <si>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</si>
  <si>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</si>
  <si>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</si>
  <si>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</si>
  <si>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</si>
  <si>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</si>
  <si>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</si>
  <si>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</si>
  <si>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</si>
  <si>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</si>
  <si>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</si>
  <si>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</si>
  <si>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</si>
  <si>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</si>
  <si>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</si>
  <si>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</si>
  <si>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</si>
  <si>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</si>
  <si>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</si>
  <si>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</si>
  <si>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</si>
  <si>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</si>
  <si>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</si>
  <si>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</si>
  <si>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</si>
  <si>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</si>
  <si>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</si>
  <si>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</si>
  <si>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</si>
  <si>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</si>
  <si>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</si>
  <si>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</si>
  <si>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</si>
  <si>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</si>
  <si>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</si>
  <si>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</si>
  <si>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</si>
  <si>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</si>
  <si>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</si>
  <si>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</si>
  <si>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</si>
  <si>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</si>
  <si>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</si>
  <si>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</si>
  <si>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</si>
  <si>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</si>
  <si>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</si>
  <si>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</si>
  <si>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</si>
  <si>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</si>
  <si>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</si>
  <si>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</si>
  <si>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</si>
  <si>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</si>
  <si>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</si>
  <si>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</si>
  <si>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</si>
  <si>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</si>
  <si>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</si>
  <si>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</si>
  <si>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</si>
  <si>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</si>
  <si>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</si>
  <si>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</si>
  <si>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</si>
  <si>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</si>
  <si>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</si>
  <si>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</si>
  <si>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</si>
  <si>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</si>
  <si>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</si>
  <si>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</si>
  <si>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</si>
  <si>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</si>
  <si>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</si>
  <si>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</si>
  <si>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</si>
  <si>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</si>
  <si>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</si>
  <si>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</si>
  <si>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</si>
  <si>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</si>
  <si>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</si>
  <si>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</si>
  <si>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</si>
  <si>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</si>
  <si>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</si>
  <si>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</si>
  <si>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</si>
  <si>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</si>
  <si>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</si>
  <si>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</si>
  <si>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</si>
  <si>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</si>
  <si>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</si>
  <si>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</si>
  <si>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</si>
  <si>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</si>
  <si>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</si>
  <si>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</si>
  <si>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</si>
  <si>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</si>
  <si>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</si>
  <si>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</si>
  <si>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</si>
  <si>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</si>
  <si>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</si>
  <si>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</si>
  <si>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</si>
  <si>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</si>
  <si>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</si>
  <si>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</si>
  <si>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</si>
  <si>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</si>
  <si>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</si>
  <si>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</si>
  <si>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</si>
  <si>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</si>
  <si>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</si>
  <si>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</si>
  <si>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</si>
  <si>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</si>
  <si>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</si>
  <si>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</si>
  <si>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</si>
  <si>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</si>
  <si>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</si>
  <si>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</si>
  <si>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</si>
  <si>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</si>
  <si>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</si>
  <si>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</si>
  <si>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</si>
  <si>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</si>
  <si>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</si>
  <si>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</si>
  <si>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</si>
  <si>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</si>
  <si>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</si>
  <si>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</si>
  <si>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</si>
  <si>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</si>
  <si>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</si>
  <si>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</si>
  <si>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</si>
  <si>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</si>
  <si>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</si>
  <si>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</si>
  <si>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</si>
  <si>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</si>
  <si>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</si>
  <si>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</si>
  <si>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</si>
  <si>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</si>
  <si>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</si>
  <si>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</si>
  <si>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</si>
  <si>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</si>
  <si>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</si>
  <si>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</si>
  <si>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</si>
  <si>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</si>
  <si>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</si>
  <si>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</si>
  <si>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</si>
  <si>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</si>
  <si>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</si>
  <si>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</si>
  <si>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</si>
  <si>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</si>
  <si>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</si>
  <si>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</si>
  <si>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</si>
  <si>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</si>
  <si>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</si>
  <si>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</si>
  <si>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</si>
  <si>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</si>
  <si>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</si>
  <si>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</si>
  <si>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</si>
  <si>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</si>
  <si>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</si>
  <si>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</si>
  <si>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</si>
  <si>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</si>
  <si>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</si>
  <si>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</si>
  <si>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</si>
  <si>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</si>
  <si>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</si>
  <si>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</si>
  <si>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</si>
  <si>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</si>
  <si>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</si>
  <si>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</si>
  <si>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</si>
  <si>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</si>
  <si>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</si>
  <si>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</si>
  <si>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</si>
  <si>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</si>
  <si>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</si>
  <si>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</si>
  <si>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</si>
  <si>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</si>
  <si>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</si>
  <si>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</si>
  <si>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</si>
  <si>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</si>
  <si>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</si>
  <si>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</si>
  <si>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</si>
  <si>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</si>
  <si>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</si>
  <si>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</si>
  <si>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</si>
  <si>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</si>
  <si>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</si>
  <si>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</si>
  <si>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</si>
  <si>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</si>
  <si>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</si>
  <si>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</si>
  <si>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</si>
  <si>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</si>
  <si>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</si>
  <si>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</si>
  <si>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</si>
  <si>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</si>
  <si>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</si>
  <si>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</si>
  <si>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</si>
  <si>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</si>
  <si>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</si>
  <si>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</si>
  <si>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</si>
  <si>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</si>
  <si>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</si>
  <si>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</si>
  <si>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</si>
  <si>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</si>
  <si>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</si>
  <si>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</si>
  <si>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</si>
  <si>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</si>
  <si>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</si>
  <si>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</si>
  <si>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</si>
  <si>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</si>
  <si>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</si>
  <si>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</si>
  <si>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</si>
  <si>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</si>
  <si>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</si>
  <si>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</si>
  <si>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</si>
  <si>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</si>
  <si>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</si>
  <si>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</si>
  <si>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</si>
  <si>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</si>
  <si>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</si>
  <si>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</si>
  <si>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</si>
  <si>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</si>
  <si>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</si>
  <si>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</si>
  <si>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</si>
  <si>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</si>
  <si>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</si>
  <si>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</si>
  <si>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</si>
  <si>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</si>
  <si>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</si>
  <si>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</si>
  <si>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</si>
  <si>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</si>
  <si>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</si>
  <si>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</si>
  <si>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</si>
  <si>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</si>
  <si>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</si>
  <si>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</si>
  <si>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</si>
  <si>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</si>
  <si>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</si>
  <si>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</si>
  <si>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</si>
  <si>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</si>
  <si>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</si>
  <si>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</si>
  <si>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</si>
  <si>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</si>
  <si>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</si>
  <si>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</si>
  <si>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</si>
  <si>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</si>
  <si>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</si>
  <si>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</si>
  <si>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</si>
  <si>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</si>
  <si>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</si>
  <si>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</si>
  <si>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</si>
  <si>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</si>
  <si>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</si>
  <si>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</si>
  <si>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</si>
  <si>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</si>
  <si>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</si>
  <si>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</si>
  <si>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</si>
  <si>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</si>
  <si>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</si>
  <si>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</si>
  <si>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</si>
  <si>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</si>
  <si>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</si>
  <si>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</si>
  <si>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</si>
  <si>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</si>
  <si>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</si>
  <si>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</si>
  <si>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</si>
  <si>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</si>
  <si>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</si>
  <si>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</si>
  <si>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</si>
  <si>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</si>
  <si>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</si>
  <si>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</si>
  <si>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</si>
  <si>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</si>
  <si>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</si>
  <si>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</si>
  <si>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</si>
  <si>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</si>
  <si>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</si>
  <si>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</si>
  <si>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</si>
  <si>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</si>
  <si>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</si>
  <si>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</si>
  <si>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</si>
  <si>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</si>
  <si>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</si>
  <si>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</si>
  <si>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</si>
  <si>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</si>
  <si>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</si>
  <si>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</si>
  <si>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</si>
  <si>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</si>
  <si>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</si>
  <si>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</si>
  <si>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</si>
  <si>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</si>
  <si>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</si>
  <si>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</si>
  <si>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</si>
  <si>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</si>
  <si>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</si>
  <si>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</si>
  <si>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</si>
  <si>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</si>
  <si>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</si>
  <si>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</si>
  <si>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</si>
  <si>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</si>
  <si>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</si>
  <si>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</si>
  <si>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</si>
  <si>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</si>
  <si>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</si>
  <si>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</si>
  <si>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</si>
  <si>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</si>
  <si>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</si>
  <si>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</si>
  <si>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</si>
  <si>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</si>
  <si>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</si>
  <si>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</si>
  <si>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</si>
  <si>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</si>
  <si>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</si>
  <si>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</si>
  <si>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</si>
  <si>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</si>
  <si>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</si>
  <si>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</si>
  <si>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</si>
  <si>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</si>
  <si>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</si>
  <si>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</si>
  <si>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</si>
  <si>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</si>
  <si>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</si>
  <si>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</si>
  <si>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</si>
  <si>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</si>
  <si>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</si>
  <si>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</si>
  <si>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</si>
  <si>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</si>
  <si>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</si>
  <si>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</si>
  <si>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</si>
  <si>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</si>
  <si>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</si>
  <si>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</si>
  <si>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</si>
  <si>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</si>
  <si>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</si>
  <si>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</si>
  <si>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</si>
  <si>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</si>
  <si>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</si>
  <si>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</si>
  <si>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</si>
  <si>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</si>
  <si>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</si>
  <si>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</si>
  <si>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</si>
  <si>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</si>
  <si>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</si>
  <si>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</si>
  <si>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</si>
  <si>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</si>
  <si>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</si>
  <si>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</si>
  <si>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</si>
  <si>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</si>
  <si>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</si>
  <si>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</si>
  <si>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</si>
  <si>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</si>
  <si>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</si>
  <si>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</si>
  <si>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</si>
  <si>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</si>
  <si>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</si>
  <si>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</si>
  <si>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</si>
  <si>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</si>
  <si>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</si>
  <si>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</si>
  <si>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</si>
  <si>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</si>
  <si>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</si>
  <si>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</si>
  <si>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</si>
  <si>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</si>
  <si>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</si>
  <si>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</si>
  <si>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</si>
  <si>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</si>
  <si>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</si>
  <si>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</si>
  <si>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</si>
  <si>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</si>
  <si>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</si>
  <si>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</si>
  <si>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</si>
  <si>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</si>
  <si>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</si>
  <si>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</si>
  <si>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</si>
  <si>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</si>
  <si>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</si>
  <si>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</si>
  <si>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</si>
  <si>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</si>
  <si>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</si>
  <si>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</si>
  <si>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</si>
  <si>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</si>
  <si>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</si>
  <si>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</si>
  <si>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</si>
  <si>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</si>
  <si>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</si>
  <si>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</si>
  <si>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</si>
  <si>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</si>
  <si>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</si>
  <si>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</si>
  <si>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</si>
  <si>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</si>
  <si>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</si>
  <si>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</si>
  <si>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</si>
  <si>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</si>
  <si>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</si>
  <si>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</si>
  <si>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</si>
  <si>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</si>
  <si>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</si>
  <si>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</si>
  <si>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</si>
  <si>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</si>
  <si>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</si>
  <si>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</si>
  <si>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</si>
  <si>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</si>
  <si>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</si>
  <si>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</si>
  <si>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</si>
  <si>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</si>
  <si>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</si>
  <si>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</si>
  <si>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</si>
  <si>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</si>
  <si>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</si>
  <si>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</si>
  <si>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</si>
  <si>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</si>
  <si>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</si>
  <si>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</si>
  <si>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</si>
  <si>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</si>
  <si>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</si>
  <si>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</si>
  <si>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</si>
  <si>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</si>
  <si>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</si>
  <si>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</si>
  <si>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</si>
  <si>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</si>
  <si>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</si>
  <si>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</si>
  <si>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</si>
  <si>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</si>
  <si>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</si>
  <si>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</si>
  <si>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</si>
  <si>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</si>
  <si>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</si>
  <si>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</si>
  <si>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</si>
  <si>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</si>
  <si>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</si>
  <si>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</si>
  <si>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</si>
  <si>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</si>
  <si>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</si>
  <si>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</si>
  <si>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</si>
  <si>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</si>
  <si>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</si>
  <si>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</si>
  <si>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</si>
  <si>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</si>
  <si>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</si>
  <si>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</si>
  <si>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</si>
  <si>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</si>
  <si>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</si>
  <si>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</si>
  <si>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</si>
  <si>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</si>
  <si>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</si>
  <si>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</si>
  <si>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</si>
  <si>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</si>
  <si>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</si>
  <si>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</si>
  <si>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</si>
  <si>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</si>
  <si>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</si>
  <si>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</si>
  <si>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</si>
  <si>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</si>
  <si>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</si>
  <si>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</si>
  <si>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</si>
  <si>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</si>
  <si>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</si>
  <si>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</si>
  <si>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</si>
  <si>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</si>
  <si>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</si>
  <si>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</si>
  <si>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</si>
  <si>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</si>
  <si>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</si>
  <si>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</si>
  <si>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</si>
  <si>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</si>
  <si>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</si>
  <si>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</si>
  <si>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</si>
  <si>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</si>
  <si>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</si>
  <si>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</si>
  <si>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</si>
  <si>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</si>
  <si>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</si>
  <si>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</si>
  <si>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</si>
  <si>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</si>
  <si>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</si>
  <si>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</si>
  <si>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</si>
  <si>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</si>
  <si>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</si>
  <si>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</si>
  <si>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</si>
  <si>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</si>
  <si>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</si>
  <si>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</si>
  <si>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</si>
  <si>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</si>
  <si>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</si>
  <si>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</si>
  <si>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</si>
  <si>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</si>
  <si>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</si>
  <si>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</si>
  <si>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</si>
  <si>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</si>
  <si>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</si>
  <si>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</si>
  <si>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</si>
  <si>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</si>
  <si>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</si>
  <si>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</si>
  <si>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</si>
  <si>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</si>
  <si>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</si>
  <si>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</si>
  <si>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</si>
  <si>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</si>
  <si>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</si>
  <si>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</si>
  <si>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</si>
  <si>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</si>
  <si>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</si>
  <si>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</si>
  <si>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</si>
  <si>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</si>
  <si>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</si>
  <si>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</si>
  <si>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</si>
  <si>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</si>
  <si>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</si>
  <si>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</si>
  <si>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</si>
  <si>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</si>
  <si>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</si>
  <si>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</si>
  <si>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</si>
  <si>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</si>
  <si>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</si>
  <si>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</si>
  <si>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</si>
  <si>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</si>
  <si>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</si>
  <si>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</si>
  <si>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</si>
  <si>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</si>
  <si>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</si>
  <si>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</si>
  <si>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</si>
  <si>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</si>
  <si>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</si>
  <si>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</si>
  <si>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</si>
  <si>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</si>
  <si>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</si>
  <si>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</si>
  <si>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</si>
  <si>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</si>
  <si>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</si>
  <si>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</si>
  <si>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</si>
  <si>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</si>
  <si>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</si>
  <si>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</si>
  <si>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</si>
  <si>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</si>
  <si>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</si>
  <si>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</si>
  <si>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</si>
  <si>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</si>
  <si>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</si>
  <si>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</si>
  <si>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</si>
  <si>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</si>
  <si>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</si>
  <si>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</si>
  <si>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</si>
  <si>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</si>
  <si>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</si>
  <si>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</si>
  <si>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</si>
  <si>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</si>
  <si>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</si>
  <si>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</si>
  <si>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</si>
  <si>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</si>
  <si>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</si>
  <si>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</si>
  <si>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</si>
  <si>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</si>
  <si>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</si>
  <si>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</si>
  <si>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</si>
  <si>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</si>
  <si>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</si>
  <si>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</si>
  <si>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</si>
  <si>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</si>
  <si>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</si>
  <si>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</si>
  <si>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</si>
  <si>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</si>
  <si>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</si>
  <si>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</si>
  <si>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</si>
  <si>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</si>
  <si>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</si>
  <si>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</si>
  <si>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</si>
  <si>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</si>
  <si>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</si>
  <si>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</si>
  <si>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</si>
  <si>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</si>
  <si>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</si>
  <si>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</si>
  <si>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</si>
  <si>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</si>
  <si>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</si>
  <si>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</si>
  <si>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</si>
  <si>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</si>
  <si>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</si>
  <si>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</si>
  <si>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</si>
  <si>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</si>
  <si>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</si>
  <si>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</si>
  <si>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</si>
  <si>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</si>
  <si>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</si>
  <si>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</si>
  <si>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</si>
  <si>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</si>
  <si>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</si>
  <si>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</si>
  <si>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</si>
  <si>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</si>
  <si>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</si>
  <si>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</si>
  <si>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</si>
  <si>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</si>
  <si>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</si>
  <si>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</si>
  <si>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</si>
  <si>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</si>
  <si>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</si>
  <si>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</si>
  <si>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</si>
  <si>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</si>
  <si>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</si>
  <si>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</si>
  <si>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</si>
  <si>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</si>
  <si>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</si>
  <si>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</si>
  <si>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</si>
  <si>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</si>
  <si>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</si>
  <si>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</si>
  <si>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</si>
  <si>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</si>
  <si>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</si>
  <si>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</si>
  <si>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</si>
  <si>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</si>
  <si>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</si>
  <si>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</si>
  <si>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</si>
  <si>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</si>
  <si>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</si>
  <si>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</si>
  <si>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</si>
  <si>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</si>
  <si>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</si>
  <si>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</si>
  <si>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</si>
  <si>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</si>
  <si>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</si>
  <si>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</si>
  <si>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</si>
  <si>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</si>
  <si>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</si>
  <si>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</si>
  <si>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</si>
  <si>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</si>
  <si>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</si>
  <si>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</si>
  <si>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</si>
  <si>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</si>
  <si>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</si>
  <si>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</si>
  <si>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</si>
  <si>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</si>
  <si>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</si>
  <si>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</si>
  <si>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</si>
  <si>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</si>
  <si>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</si>
  <si>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</si>
  <si>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</si>
  <si>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</si>
  <si>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</si>
  <si>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</si>
  <si>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</si>
  <si>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</si>
  <si>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</si>
  <si>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</si>
  <si>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</si>
  <si>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</si>
  <si>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</si>
  <si>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</si>
  <si>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</si>
  <si>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</si>
  <si>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</si>
  <si>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</si>
  <si>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</si>
  <si>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</si>
  <si>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</si>
  <si>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</si>
  <si>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</si>
  <si>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</si>
  <si>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</si>
  <si>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</si>
  <si>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</si>
  <si>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</si>
  <si>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</si>
  <si>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</si>
  <si>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</si>
  <si>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</si>
  <si>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</si>
  <si>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</si>
  <si>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</si>
  <si>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</si>
  <si>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</si>
  <si>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</si>
  <si>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</si>
  <si>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</si>
  <si>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</si>
  <si>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</si>
  <si>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</si>
  <si>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</si>
  <si>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</si>
  <si>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</si>
  <si>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</si>
  <si>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</si>
  <si>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</si>
  <si>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</si>
  <si>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</si>
  <si>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</si>
  <si>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</si>
  <si>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</si>
  <si>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</si>
  <si>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</si>
  <si>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</si>
  <si>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</si>
  <si>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</si>
  <si>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</si>
  <si>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</si>
  <si>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</si>
  <si>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</si>
  <si>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</si>
  <si>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</si>
  <si>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</si>
  <si>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</si>
  <si>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</si>
  <si>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</si>
  <si>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</si>
  <si>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</si>
  <si>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</si>
  <si>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</si>
  <si>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</si>
  <si>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</si>
  <si>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</si>
  <si>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</si>
  <si>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</si>
  <si>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</si>
  <si>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</si>
  <si>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</si>
  <si>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</si>
  <si>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</si>
  <si>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</si>
  <si>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</si>
  <si>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</si>
  <si>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</si>
  <si>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</si>
  <si>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</si>
  <si>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</si>
  <si>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</si>
  <si>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</si>
  <si>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</si>
  <si>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</si>
  <si>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</si>
  <si>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</si>
  <si>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</si>
  <si>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</si>
  <si>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</si>
  <si>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</si>
  <si>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</si>
  <si>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</si>
  <si>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</si>
  <si>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</si>
  <si>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</si>
  <si>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</si>
  <si>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</si>
  <si>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</si>
  <si>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</si>
  <si>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</si>
  <si>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</si>
  <si>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</si>
  <si>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</si>
  <si>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</si>
  <si>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</si>
  <si>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</si>
  <si>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</si>
  <si>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</si>
  <si>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</si>
  <si>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</si>
  <si>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</si>
  <si>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</si>
  <si>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</si>
  <si>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</si>
  <si>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</si>
  <si>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</si>
  <si>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</si>
  <si>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</si>
  <si>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</si>
  <si>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</si>
  <si>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</si>
  <si>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</si>
  <si>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</si>
  <si>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</si>
  <si>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</si>
  <si>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</si>
  <si>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</si>
  <si>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</si>
  <si>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</si>
  <si>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</si>
  <si>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</si>
  <si>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</si>
  <si>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</si>
  <si>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</si>
  <si>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</si>
  <si>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</si>
  <si>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</si>
  <si>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</si>
  <si>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</si>
  <si>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</si>
  <si>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</si>
  <si>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</si>
  <si>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</si>
  <si>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</si>
  <si>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</si>
  <si>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</si>
  <si>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</si>
  <si>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</si>
  <si>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</si>
  <si>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</si>
  <si>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</si>
  <si>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</si>
  <si>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</si>
  <si>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</si>
  <si>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</si>
  <si>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</si>
  <si>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</si>
  <si>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</si>
  <si>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</si>
  <si>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</si>
  <si>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</si>
  <si>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</si>
  <si>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</si>
  <si>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</si>
  <si>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</si>
  <si>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</si>
  <si>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</si>
  <si>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</si>
  <si>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</si>
  <si>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</si>
  <si>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</si>
  <si>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</si>
  <si>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</si>
  <si>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</si>
  <si>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</si>
  <si>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</si>
  <si>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</si>
  <si>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</si>
  <si>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</si>
  <si>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</si>
  <si>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</si>
  <si>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</si>
  <si>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</si>
  <si>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</si>
  <si>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</si>
  <si>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</si>
  <si>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</si>
  <si>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</si>
  <si>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</si>
  <si>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</si>
  <si>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</si>
  <si>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</si>
  <si>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</si>
  <si>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</si>
  <si>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</si>
  <si>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</si>
  <si>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</si>
  <si>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</si>
  <si>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</si>
  <si>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</si>
  <si>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</si>
  <si>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</si>
  <si>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</si>
  <si>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</si>
  <si>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</si>
  <si>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</si>
  <si>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</si>
  <si>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</si>
  <si>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</si>
  <si>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</si>
  <si>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</si>
  <si>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</si>
  <si>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</si>
  <si>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</si>
  <si>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</si>
  <si>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</si>
  <si>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</si>
  <si>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</si>
  <si>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</si>
  <si>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</si>
  <si>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</si>
  <si>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</si>
  <si>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</si>
  <si>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</si>
  <si>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</si>
  <si>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</si>
  <si>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</si>
  <si>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</si>
  <si>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</si>
  <si>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</si>
  <si>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</si>
  <si>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</si>
  <si>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</si>
  <si>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</si>
  <si>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</si>
  <si>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</si>
  <si>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</si>
  <si>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</si>
  <si>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</si>
  <si>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</si>
  <si>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</si>
  <si>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</si>
  <si>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</si>
  <si>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</si>
  <si>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</si>
  <si>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</si>
  <si>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</si>
  <si>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</si>
  <si>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</si>
  <si>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</si>
  <si>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</si>
  <si>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</si>
  <si>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</si>
  <si>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</si>
  <si>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</si>
  <si>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</si>
  <si>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</si>
  <si>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</si>
  <si>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</si>
  <si>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</si>
  <si>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</si>
  <si>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</si>
  <si>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</si>
  <si>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</si>
  <si>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</si>
  <si>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</si>
  <si>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</si>
  <si>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</si>
  <si>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</si>
  <si>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</si>
  <si>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</si>
  <si>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</si>
  <si>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</si>
  <si>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</si>
  <si>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</si>
  <si>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</si>
  <si>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</si>
  <si>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</si>
  <si>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</si>
  <si>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</si>
  <si>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</si>
  <si>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</si>
  <si>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</si>
  <si>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</si>
  <si>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</si>
  <si>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</si>
  <si>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</si>
  <si>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</si>
  <si>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</si>
  <si>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</si>
  <si>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</si>
  <si>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</si>
  <si>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</si>
  <si>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</si>
  <si>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</si>
  <si>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</si>
  <si>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</si>
  <si>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</si>
  <si>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</si>
  <si>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</si>
  <si>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</si>
  <si>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</si>
  <si>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</si>
  <si>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</si>
  <si>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</si>
  <si>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</si>
  <si>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</si>
  <si>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</si>
  <si>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</si>
  <si>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</si>
  <si>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</si>
  <si>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</si>
  <si>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</si>
  <si>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</si>
  <si>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</si>
  <si>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</si>
  <si>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</si>
  <si>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</si>
  <si>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</si>
  <si>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</si>
  <si>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</si>
  <si>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</si>
  <si>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</si>
  <si>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</si>
  <si>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</si>
  <si>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</si>
  <si>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</si>
  <si>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</si>
  <si>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</si>
  <si>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</si>
  <si>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</si>
  <si>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</si>
  <si>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</si>
  <si>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</si>
  <si>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</si>
  <si>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</si>
  <si>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</si>
  <si>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</si>
  <si>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</si>
  <si>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</si>
  <si>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</si>
  <si>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</si>
  <si>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</si>
  <si>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</si>
  <si>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</si>
  <si>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</si>
  <si>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</si>
  <si>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</si>
  <si>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</si>
  <si>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</si>
  <si>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</si>
  <si>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</si>
  <si>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</si>
  <si>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</si>
  <si>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</si>
  <si>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</si>
  <si>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</si>
  <si>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</si>
  <si>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</si>
  <si>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</si>
  <si>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</si>
  <si>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</si>
  <si>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</si>
  <si>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</si>
  <si>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</si>
  <si>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</si>
  <si>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</si>
  <si>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</si>
  <si>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</si>
  <si>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</si>
  <si>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</si>
  <si>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</si>
  <si>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</si>
  <si>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</si>
  <si>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</si>
  <si>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</si>
  <si>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</si>
  <si>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</si>
  <si>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</si>
  <si>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</si>
  <si>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</si>
  <si>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</si>
  <si>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</si>
  <si>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</si>
  <si>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</si>
  <si>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</si>
  <si>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</si>
  <si>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</si>
  <si>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</si>
  <si>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</si>
  <si>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</si>
  <si>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</si>
  <si>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</si>
  <si>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</si>
  <si>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</si>
  <si>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</si>
  <si>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</si>
  <si>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</si>
  <si>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</si>
  <si>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</si>
  <si>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</si>
  <si>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</si>
  <si>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</si>
  <si>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</si>
  <si>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</si>
  <si>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</si>
  <si>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</si>
  <si>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</si>
  <si>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</si>
  <si>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</si>
  <si>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</si>
  <si>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</si>
  <si>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</si>
  <si>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</si>
  <si>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</si>
  <si>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</si>
  <si>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</si>
  <si>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</si>
  <si>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</si>
  <si>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</si>
  <si>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</si>
  <si>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</si>
  <si>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</si>
  <si>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</si>
  <si>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</si>
  <si>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</si>
  <si>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</si>
  <si>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</si>
  <si>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</si>
  <si>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</si>
  <si>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</si>
  <si>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</si>
  <si>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</si>
  <si>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</si>
  <si>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</si>
  <si>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</si>
  <si>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</si>
  <si>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</si>
  <si>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</si>
  <si>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</si>
  <si>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</si>
  <si>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</si>
  <si>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</si>
  <si>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</si>
  <si>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</si>
  <si>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</si>
  <si>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</si>
  <si>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</si>
  <si>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</si>
  <si>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</si>
  <si>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</si>
  <si>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</si>
  <si>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</si>
  <si>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</si>
  <si>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</si>
  <si>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</si>
  <si>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</si>
  <si>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</si>
  <si>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</si>
  <si>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</si>
  <si>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</si>
  <si>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</si>
  <si>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</si>
  <si>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</si>
  <si>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</si>
  <si>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</si>
  <si>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</si>
  <si>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</si>
  <si>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</si>
  <si>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</si>
  <si>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</si>
  <si>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</si>
  <si>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</si>
  <si>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</si>
  <si>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</si>
  <si>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</si>
  <si>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</si>
  <si>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</si>
  <si>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</si>
  <si>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</si>
  <si>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</si>
  <si>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</si>
  <si>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</si>
  <si>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</si>
  <si>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</si>
  <si>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</si>
  <si>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</si>
  <si>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</si>
  <si>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</si>
  <si>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</si>
  <si>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</si>
  <si>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</si>
  <si>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</si>
  <si>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</si>
  <si>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</si>
  <si>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</si>
  <si>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</si>
  <si>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</si>
  <si>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</si>
  <si>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</si>
  <si>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</si>
  <si>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</si>
  <si>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</si>
  <si>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</si>
  <si>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</si>
  <si>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</si>
  <si>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</si>
  <si>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</si>
  <si>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</si>
  <si>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</si>
  <si>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</si>
  <si>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</si>
  <si>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</si>
  <si>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</si>
  <si>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</si>
  <si>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</si>
  <si>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</si>
  <si>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</si>
  <si>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</si>
  <si>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</si>
  <si>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</si>
  <si>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</si>
  <si>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</si>
  <si>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</si>
  <si>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</si>
  <si>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</si>
  <si>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</si>
  <si>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</si>
  <si>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</si>
  <si>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</si>
  <si>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</si>
  <si>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</si>
  <si>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</si>
  <si>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</si>
  <si>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</si>
  <si>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</si>
  <si>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</si>
  <si>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</si>
  <si>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</si>
  <si>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</si>
  <si>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</si>
  <si>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</si>
  <si>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</si>
  <si>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</si>
  <si>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</si>
  <si>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</si>
  <si>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</si>
  <si>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</si>
  <si>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</si>
  <si>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</si>
  <si>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</si>
  <si>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</si>
  <si>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</si>
  <si>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</si>
  <si>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</si>
  <si>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</si>
  <si>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</si>
  <si>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</si>
  <si>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</si>
  <si>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</si>
  <si>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</si>
  <si>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</si>
  <si>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</si>
  <si>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</si>
  <si>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</si>
  <si>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</si>
  <si>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</si>
  <si>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</si>
  <si>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</si>
  <si>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</si>
  <si>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</si>
  <si>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</si>
  <si>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</si>
  <si>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</si>
  <si>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</si>
  <si>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</si>
  <si>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</si>
  <si>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</si>
  <si>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</si>
  <si>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</si>
  <si>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</si>
  <si>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</si>
  <si>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</si>
  <si>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</si>
  <si>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</si>
  <si>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</si>
  <si>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</si>
  <si>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</si>
  <si>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</si>
  <si>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</si>
  <si>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</si>
  <si>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</si>
  <si>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</si>
  <si>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</si>
  <si>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</si>
  <si>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</si>
  <si>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</si>
  <si>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</si>
  <si>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</si>
  <si>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</si>
  <si>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</si>
  <si>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</si>
  <si>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</si>
  <si>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</si>
  <si>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</si>
  <si>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</si>
  <si>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</si>
  <si>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</si>
  <si>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</si>
  <si>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</si>
  <si>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</si>
  <si>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</si>
  <si>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</si>
  <si>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</si>
  <si>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</si>
  <si>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</si>
  <si>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</si>
  <si>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</si>
  <si>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</si>
  <si>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</si>
  <si>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</si>
  <si>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</si>
  <si>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</si>
  <si>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</si>
  <si>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</si>
  <si>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</si>
  <si>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</si>
  <si>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</si>
  <si>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</si>
  <si>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</si>
  <si>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</si>
  <si>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</si>
  <si>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</si>
  <si>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</si>
  <si>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</si>
  <si>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</si>
  <si>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</si>
  <si>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</si>
  <si>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</si>
  <si>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</si>
  <si>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</si>
  <si>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</si>
  <si>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</si>
  <si>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</si>
  <si>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</si>
  <si>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</si>
  <si>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</si>
  <si>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</si>
  <si>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</si>
  <si>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</si>
  <si>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</si>
  <si>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</si>
  <si>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</si>
  <si>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</si>
  <si>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</si>
  <si>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</si>
  <si>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</si>
  <si>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</si>
  <si>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</si>
  <si>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</si>
  <si>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</si>
  <si>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</si>
  <si>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</si>
  <si>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</si>
  <si>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</si>
  <si>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</si>
  <si>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</si>
  <si>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</si>
  <si>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</si>
  <si>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</si>
  <si>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</si>
  <si>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</si>
  <si>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</si>
  <si>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</si>
  <si>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</si>
  <si>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</si>
  <si>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</si>
  <si>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</si>
  <si>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</si>
  <si>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</si>
  <si>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</si>
  <si>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</si>
  <si>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</si>
  <si>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</si>
  <si>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</si>
  <si>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</si>
  <si>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</si>
  <si>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</si>
  <si>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</si>
  <si>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</si>
  <si>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</si>
  <si>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</si>
  <si>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</si>
  <si>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</si>
  <si>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</si>
  <si>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</si>
  <si>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</si>
  <si>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</si>
  <si>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</si>
  <si>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</si>
  <si>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</si>
  <si>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</si>
  <si>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</si>
  <si>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</si>
  <si>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</si>
  <si>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</si>
  <si>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</si>
  <si>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</si>
  <si>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</si>
  <si>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</si>
  <si>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</si>
  <si>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</si>
  <si>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</si>
  <si>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</si>
  <si>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</si>
  <si>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</si>
  <si>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</si>
  <si>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</si>
  <si>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</si>
  <si>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</si>
  <si>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</si>
  <si>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</si>
  <si>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</si>
  <si>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</si>
  <si>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</si>
  <si>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</si>
  <si>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</si>
  <si>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</si>
  <si>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</si>
  <si>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</si>
  <si>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</si>
  <si>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</si>
  <si>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</si>
  <si>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</si>
  <si>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</si>
  <si>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</si>
  <si>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</si>
  <si>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</si>
  <si>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</si>
  <si>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</si>
  <si>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</si>
  <si>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</si>
  <si>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</si>
  <si>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</si>
  <si>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</si>
  <si>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</si>
  <si>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</si>
  <si>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</si>
  <si>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</si>
  <si>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</si>
  <si>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</si>
  <si>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</si>
  <si>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</si>
  <si>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</si>
  <si>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</si>
  <si>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</si>
  <si>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</si>
  <si>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</si>
  <si>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</si>
  <si>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</si>
  <si>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</si>
  <si>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</si>
  <si>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</si>
  <si>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</si>
  <si>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</si>
  <si>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</si>
  <si>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</si>
  <si>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</si>
  <si>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</si>
  <si>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</si>
  <si>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</si>
  <si>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</si>
  <si>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</si>
  <si>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</si>
  <si>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</si>
  <si>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</si>
  <si>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</si>
  <si>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</si>
  <si>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</si>
  <si>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</si>
  <si>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</si>
  <si>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</si>
  <si>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</si>
  <si>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</si>
  <si>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</si>
  <si>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</si>
  <si>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</si>
  <si>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</si>
  <si>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</si>
  <si>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</si>
  <si>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</si>
  <si>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</si>
  <si>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</si>
  <si>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</si>
  <si>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</si>
  <si>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</si>
  <si>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</si>
  <si>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</si>
  <si>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</si>
  <si>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</si>
  <si>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</si>
  <si>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</si>
  <si>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</si>
  <si>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</si>
  <si>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</si>
  <si>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</si>
  <si>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</si>
  <si>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</si>
  <si>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</si>
  <si>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</si>
  <si>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</si>
  <si>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</si>
  <si>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</si>
  <si>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</si>
  <si>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</si>
  <si>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</si>
  <si>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</si>
  <si>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</si>
  <si>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</si>
  <si>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</si>
  <si>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</si>
  <si>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</si>
  <si>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</si>
  <si>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</si>
  <si>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</si>
  <si>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</si>
  <si>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</si>
  <si>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</si>
  <si>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</si>
  <si>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</si>
  <si>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</si>
  <si>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</si>
  <si>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</si>
  <si>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</si>
  <si>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</si>
  <si>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</si>
  <si>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</si>
  <si>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</si>
  <si>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</si>
  <si>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</si>
  <si>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</si>
  <si>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</si>
  <si>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</si>
  <si>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</si>
  <si>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</si>
  <si>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</si>
  <si>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</si>
  <si>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</si>
  <si>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</si>
  <si>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</si>
  <si>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</si>
  <si>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</si>
  <si>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</si>
  <si>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</si>
  <si>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</si>
  <si>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</si>
  <si>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</si>
  <si>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</si>
  <si>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</si>
  <si>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</si>
  <si>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</si>
  <si>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</si>
  <si>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</si>
  <si>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</si>
  <si>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</si>
  <si>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</si>
  <si>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</si>
  <si>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</si>
  <si>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</si>
  <si>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</si>
  <si>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</si>
  <si>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</si>
  <si>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</si>
  <si>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</si>
  <si>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</si>
  <si>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</si>
  <si>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</si>
  <si>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</si>
  <si>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</si>
  <si>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</si>
  <si>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</si>
  <si>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</si>
  <si>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</si>
  <si>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</si>
  <si>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</si>
  <si>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</si>
  <si>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</si>
  <si>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</si>
  <si>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</si>
  <si>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</si>
  <si>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</si>
  <si>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</si>
  <si>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</si>
  <si>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</si>
  <si>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</si>
  <si>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</si>
  <si>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</si>
  <si>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</si>
  <si>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</si>
  <si>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</si>
  <si>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</si>
  <si>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</si>
  <si>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</si>
  <si>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</si>
  <si>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</si>
  <si>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</si>
  <si>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</si>
  <si>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</si>
  <si>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</si>
  <si>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</si>
  <si>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</si>
  <si>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</si>
  <si>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</si>
  <si>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</si>
  <si>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</si>
  <si>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</si>
  <si>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</si>
  <si>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</si>
  <si>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</si>
  <si>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</si>
  <si>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</si>
  <si>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</si>
  <si>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</si>
  <si>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</si>
  <si>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</si>
  <si>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</si>
  <si>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</si>
  <si>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</si>
  <si>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</si>
  <si>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</si>
  <si>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</si>
  <si>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</si>
  <si>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</si>
  <si>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</si>
  <si>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</si>
  <si>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</si>
  <si>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</si>
  <si>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</si>
  <si>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</si>
  <si>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</si>
  <si>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</si>
  <si>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</si>
  <si>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</si>
  <si>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</si>
  <si>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</si>
  <si>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</si>
  <si>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</si>
  <si>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</si>
  <si>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</si>
  <si>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</si>
  <si>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</si>
  <si>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</si>
  <si>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</si>
  <si>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</si>
  <si>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</si>
  <si>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</si>
  <si>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</si>
  <si>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</si>
  <si>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</si>
  <si>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</si>
  <si>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</si>
  <si>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</si>
  <si>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</si>
  <si>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</si>
  <si>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</si>
  <si>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</si>
  <si>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</si>
  <si>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</si>
  <si>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</si>
  <si>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</si>
  <si>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</si>
  <si>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</si>
  <si>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</si>
  <si>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</si>
  <si>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</si>
  <si>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</si>
  <si>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</si>
  <si>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</si>
  <si>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</si>
  <si>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</si>
  <si>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</si>
  <si>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</si>
  <si>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</si>
  <si>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</si>
  <si>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</si>
  <si>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</si>
  <si>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</si>
  <si>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</si>
  <si>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</si>
  <si>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</si>
  <si>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</si>
  <si>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</si>
  <si>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</si>
  <si>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</si>
  <si>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</si>
  <si>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</si>
  <si>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</si>
  <si>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</si>
  <si>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</si>
  <si>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</si>
  <si>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</si>
  <si>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</si>
  <si>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</si>
  <si>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</si>
  <si>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</si>
  <si>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</si>
  <si>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</si>
  <si>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</si>
  <si>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</si>
  <si>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</si>
  <si>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</si>
  <si>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</si>
  <si>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</si>
  <si>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</si>
  <si>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</si>
  <si>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</si>
  <si>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</si>
  <si>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</si>
  <si>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</si>
  <si>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</si>
  <si>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</si>
  <si>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</si>
  <si>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</si>
  <si>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</si>
  <si>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</si>
  <si>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</si>
  <si>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</si>
  <si>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</si>
  <si>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</si>
  <si>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</si>
  <si>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</si>
  <si>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</si>
  <si>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</si>
  <si>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</si>
  <si>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</si>
  <si>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</si>
  <si>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</si>
  <si>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</si>
  <si>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</si>
  <si>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</si>
  <si>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</si>
  <si>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</si>
  <si>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</si>
  <si>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</si>
  <si>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</si>
  <si>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</si>
  <si>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</si>
  <si>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</si>
  <si>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</si>
  <si>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</si>
  <si>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</si>
  <si>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</si>
  <si>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</si>
  <si>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</si>
  <si>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</si>
  <si>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</si>
  <si>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</si>
  <si>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</si>
  <si>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</si>
  <si>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</si>
  <si>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</si>
  <si>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</si>
  <si>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</si>
  <si>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</si>
  <si>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</si>
  <si>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</si>
  <si>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</si>
  <si>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</si>
  <si>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</si>
  <si>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</si>
  <si>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</si>
  <si>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</si>
  <si>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</si>
  <si>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</si>
  <si>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</si>
  <si>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</si>
  <si>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</si>
  <si>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</si>
  <si>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</si>
  <si>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</si>
  <si>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</si>
  <si>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</si>
  <si>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</si>
  <si>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</si>
  <si>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</si>
  <si>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</si>
  <si>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</si>
  <si>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</si>
  <si>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</si>
  <si>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</si>
  <si>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</si>
  <si>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</si>
  <si>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</si>
  <si>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</si>
  <si>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</si>
  <si>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</si>
  <si>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</si>
  <si>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</si>
  <si>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</si>
  <si>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</si>
  <si>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</si>
  <si>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</si>
  <si>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</si>
  <si>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</si>
  <si>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</si>
  <si>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</si>
  <si>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</si>
  <si>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</si>
  <si>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</si>
  <si>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</si>
  <si>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</si>
  <si>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</si>
  <si>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</si>
  <si>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</si>
  <si>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</si>
  <si>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</si>
  <si>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</si>
  <si>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</si>
  <si>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</si>
  <si>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</si>
  <si>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</si>
  <si>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</si>
  <si>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</si>
  <si>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</si>
  <si>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</si>
  <si>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</si>
  <si>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</si>
  <si>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</si>
  <si>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</si>
  <si>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</si>
  <si>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</si>
  <si>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</si>
  <si>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</si>
  <si>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</si>
  <si>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</si>
  <si>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</si>
  <si>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</si>
  <si>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</si>
  <si>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</si>
  <si>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</si>
  <si>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</si>
  <si>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</si>
  <si>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</si>
  <si>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</si>
  <si>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</si>
  <si>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</si>
  <si>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</si>
  <si>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</si>
  <si>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</si>
  <si>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</si>
  <si>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</si>
  <si>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</si>
  <si>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</si>
  <si>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</si>
  <si>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</si>
  <si>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</si>
  <si>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</si>
  <si>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</si>
  <si>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</si>
  <si>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</si>
  <si>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</si>
  <si>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</si>
  <si>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</si>
  <si>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</si>
  <si>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</si>
  <si>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</si>
  <si>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</si>
  <si>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</si>
  <si>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</si>
  <si>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</si>
  <si>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</si>
  <si>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</si>
  <si>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</si>
  <si>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</si>
  <si>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</si>
  <si>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</si>
  <si>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</si>
  <si>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</si>
  <si>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</si>
  <si>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</si>
  <si>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</si>
  <si>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</si>
  <si>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</si>
  <si>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</si>
  <si>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</si>
  <si>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</si>
  <si>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</si>
  <si>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</si>
  <si>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</si>
  <si>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</si>
  <si>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</si>
  <si>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</si>
  <si>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</si>
  <si>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</si>
  <si>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</si>
  <si>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</si>
  <si>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</si>
  <si>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</si>
  <si>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</si>
  <si>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</si>
  <si>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</si>
  <si>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</si>
  <si>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</si>
  <si>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</si>
  <si>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</si>
  <si>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</si>
  <si>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</si>
  <si>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</si>
  <si>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</si>
  <si>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</si>
  <si>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</si>
  <si>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</si>
  <si>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</si>
  <si>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</si>
  <si>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</si>
  <si>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</si>
  <si>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</si>
  <si>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</si>
  <si>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</si>
  <si>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</si>
  <si>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</si>
  <si>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</si>
  <si>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</si>
  <si>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</si>
  <si>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</si>
  <si>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</si>
  <si>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</si>
  <si>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</si>
  <si>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</si>
  <si>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</si>
  <si>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</si>
  <si>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</si>
  <si>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</si>
  <si>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</si>
  <si>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</si>
  <si>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</si>
  <si>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</si>
  <si>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</si>
  <si>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</si>
  <si>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</si>
  <si>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</si>
  <si>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</si>
  <si>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</si>
  <si>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</si>
  <si>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</si>
  <si>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</si>
  <si>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</si>
  <si>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</si>
  <si>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</si>
  <si>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</si>
  <si>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</si>
  <si>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</si>
  <si>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</si>
  <si>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</si>
  <si>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</si>
  <si>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</si>
  <si>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</si>
  <si>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</si>
  <si>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</si>
  <si>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</si>
  <si>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</si>
  <si>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</si>
  <si>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</si>
  <si>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</si>
  <si>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</si>
  <si>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</si>
  <si>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</si>
  <si>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</si>
  <si>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</si>
  <si>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</si>
  <si>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</si>
  <si>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</si>
  <si>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</si>
  <si>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</si>
  <si>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</si>
  <si>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</si>
  <si>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</si>
  <si>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</si>
  <si>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</si>
  <si>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</si>
  <si>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</si>
  <si>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</si>
  <si>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</si>
  <si>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</si>
  <si>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</si>
  <si>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</si>
  <si>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</si>
  <si>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</si>
  <si>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</si>
  <si>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</si>
  <si>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</si>
  <si>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</si>
  <si>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</si>
  <si>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</si>
  <si>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</si>
  <si>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</si>
  <si>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</si>
  <si>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</si>
  <si>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</si>
  <si>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</si>
  <si>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</si>
  <si>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</si>
  <si>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</si>
  <si>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</si>
  <si>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</si>
  <si>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</si>
  <si>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</si>
  <si>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</si>
  <si>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</si>
  <si>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</si>
  <si>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</si>
  <si>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</si>
  <si>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</si>
  <si>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</si>
  <si>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</si>
  <si>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</si>
  <si>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</si>
  <si>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</si>
  <si>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</si>
  <si>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</si>
  <si>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</si>
  <si>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</si>
  <si>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</si>
  <si>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</si>
  <si>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</si>
  <si>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</si>
  <si>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</si>
  <si>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</si>
  <si>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</si>
  <si>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</si>
  <si>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</si>
  <si>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</si>
  <si>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</si>
  <si>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</si>
  <si>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</si>
  <si>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</si>
  <si>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</si>
  <si>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</si>
  <si>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</si>
  <si>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</si>
  <si>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</si>
  <si>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</si>
  <si>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</si>
  <si>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</si>
  <si>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</si>
  <si>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</si>
  <si>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</si>
  <si>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</si>
  <si>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</si>
  <si>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</si>
  <si>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</si>
  <si>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</si>
  <si>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</si>
  <si>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</si>
  <si>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</si>
  <si>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</si>
  <si>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</si>
  <si>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</si>
  <si>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</si>
  <si>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</si>
  <si>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</si>
  <si>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</si>
  <si>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</si>
  <si>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</si>
  <si>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</si>
  <si>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</si>
  <si>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</si>
  <si>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</si>
  <si>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</si>
  <si>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</si>
  <si>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</si>
  <si>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</si>
  <si>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</si>
  <si>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</si>
  <si>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</si>
  <si>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</si>
  <si>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</si>
  <si>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</si>
  <si>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</si>
  <si>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</si>
  <si>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</si>
  <si>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</si>
  <si>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</si>
  <si>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</si>
  <si>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</si>
  <si>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</si>
  <si>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</si>
  <si>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</si>
  <si>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</si>
  <si>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</si>
  <si>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</si>
  <si>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</si>
  <si>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</si>
  <si>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</si>
  <si>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</si>
  <si>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</si>
  <si>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</si>
  <si>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</si>
  <si>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</si>
  <si>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</si>
  <si>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</si>
  <si>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</si>
  <si>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</si>
  <si>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</si>
  <si>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</si>
  <si>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</si>
  <si>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</si>
  <si>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</si>
  <si>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</si>
  <si>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</si>
  <si>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</si>
  <si>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</si>
  <si>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</si>
  <si>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</si>
  <si>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</si>
  <si>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</si>
  <si>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</si>
  <si>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</si>
  <si>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</si>
  <si>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</si>
  <si>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</si>
  <si>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</si>
  <si>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</si>
  <si>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</si>
  <si>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</si>
  <si>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</si>
  <si>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</si>
  <si>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</si>
  <si>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</si>
  <si>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</si>
  <si>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</si>
  <si>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</si>
  <si>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</si>
  <si>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</si>
  <si>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</si>
  <si>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</si>
  <si>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</si>
  <si>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</si>
  <si>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</si>
  <si>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</si>
  <si>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</si>
  <si>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</si>
  <si>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</si>
  <si>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</si>
  <si>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</si>
  <si>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</si>
  <si>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</si>
  <si>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</si>
  <si>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</si>
  <si>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</si>
  <si>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</si>
  <si>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</si>
  <si>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</si>
  <si>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</si>
  <si>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</si>
  <si>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</si>
  <si>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</si>
  <si>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</si>
  <si>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</si>
  <si>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</si>
  <si>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</si>
  <si>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</si>
  <si>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</si>
  <si>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</si>
  <si>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</si>
  <si>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</si>
  <si>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</si>
  <si>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</si>
  <si>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</si>
  <si>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</si>
  <si>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</si>
  <si>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</si>
  <si>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</si>
  <si>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</si>
  <si>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</si>
  <si>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</si>
  <si>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</si>
  <si>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</si>
  <si>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</si>
  <si>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</si>
  <si>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</si>
  <si>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</si>
  <si>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</si>
  <si>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</si>
  <si>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</si>
  <si>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</si>
  <si>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</si>
  <si>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</si>
  <si>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</si>
  <si>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</si>
  <si>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</si>
  <si>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</si>
  <si>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</si>
  <si>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</si>
  <si>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</si>
  <si>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</si>
  <si>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</si>
  <si>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</si>
  <si>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</si>
  <si>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</si>
  <si>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</si>
  <si>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</si>
  <si>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</si>
  <si>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</si>
  <si>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</si>
  <si>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</si>
  <si>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</si>
  <si>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</si>
  <si>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</si>
  <si>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</si>
  <si>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</si>
  <si>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</si>
  <si>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</si>
  <si>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</si>
  <si>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</si>
  <si>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</si>
  <si>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</si>
  <si>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</si>
  <si>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</si>
  <si>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</si>
  <si>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</si>
  <si>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</si>
  <si>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</si>
  <si>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</si>
  <si>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</si>
  <si>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</si>
  <si>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</si>
  <si>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</si>
  <si>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</si>
  <si>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</si>
  <si>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</si>
  <si>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</si>
  <si>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</si>
  <si>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</si>
  <si>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</si>
  <si>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</si>
  <si>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</si>
  <si>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</si>
  <si>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</si>
  <si>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</si>
  <si>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</si>
  <si>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</si>
  <si>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</si>
  <si>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</si>
  <si>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</si>
  <si>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</si>
  <si>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</si>
  <si>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</si>
  <si>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</si>
  <si>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</si>
  <si>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</si>
  <si>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</si>
  <si>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</si>
  <si>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</si>
  <si>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</si>
  <si>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</si>
  <si>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</si>
  <si>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</si>
  <si>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</si>
  <si>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</si>
  <si>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</si>
  <si>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</si>
  <si>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</si>
  <si>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</si>
  <si>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</si>
  <si>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</si>
  <si>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</si>
  <si>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</si>
  <si>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</si>
  <si>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</si>
  <si>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</si>
  <si>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</si>
  <si>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</si>
  <si>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</si>
  <si>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</si>
  <si>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</si>
  <si>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</si>
  <si>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</si>
  <si>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</si>
  <si>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</si>
  <si>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</si>
  <si>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</si>
  <si>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</si>
  <si>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</si>
  <si>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</si>
  <si>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</si>
  <si>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</si>
  <si>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</si>
  <si>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</si>
  <si>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</si>
  <si>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</si>
  <si>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</si>
  <si>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</si>
  <si>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</si>
  <si>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</si>
  <si>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</si>
  <si>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</si>
  <si>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</si>
  <si>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</si>
  <si>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</si>
  <si>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</si>
  <si>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</si>
  <si>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</si>
  <si>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</si>
  <si>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</si>
  <si>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</si>
  <si>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</si>
  <si>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</si>
  <si>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</si>
  <si>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</si>
  <si>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</si>
  <si>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</si>
  <si>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</si>
  <si>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</si>
  <si>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</si>
  <si>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</si>
  <si>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</si>
  <si>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</si>
  <si>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</si>
  <si>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</si>
  <si>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</si>
  <si>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</si>
  <si>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</si>
  <si>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</si>
  <si>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</si>
  <si>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</si>
  <si>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</si>
  <si>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</si>
  <si>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</si>
  <si>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</si>
  <si>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</si>
  <si>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</si>
  <si>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</si>
  <si>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</si>
  <si>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</si>
  <si>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</si>
  <si>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</si>
  <si>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</si>
  <si>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</si>
  <si>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</si>
  <si>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</si>
  <si>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</si>
  <si>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</si>
  <si>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</si>
  <si>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</si>
  <si>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</si>
  <si>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</si>
  <si>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</si>
  <si>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</si>
  <si>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</si>
  <si>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</si>
  <si>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</si>
  <si>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</si>
  <si>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</si>
  <si>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</si>
  <si>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</si>
  <si>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</si>
  <si>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</si>
  <si>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</si>
  <si>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</si>
  <si>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</si>
  <si>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</si>
  <si>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</si>
  <si>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</si>
  <si>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</si>
  <si>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</si>
  <si>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</si>
  <si>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</si>
  <si>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</si>
  <si>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</si>
  <si>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</si>
  <si>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</si>
  <si>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</si>
  <si>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</si>
  <si>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</si>
  <si>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</si>
  <si>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</si>
  <si>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</si>
  <si>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</si>
  <si>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</si>
  <si>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</si>
  <si>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</si>
  <si>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</si>
  <si>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</si>
  <si>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</si>
  <si>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</si>
  <si>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</si>
  <si>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</si>
  <si>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</si>
  <si>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</si>
  <si>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</si>
  <si>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</si>
  <si>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</si>
  <si>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</si>
  <si>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</si>
  <si>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</si>
  <si>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</si>
  <si>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</si>
  <si>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</si>
  <si>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</si>
  <si>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</si>
  <si>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</si>
  <si>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</si>
  <si>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</si>
  <si>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</si>
  <si>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</si>
  <si>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</si>
  <si>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</si>
  <si>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</si>
  <si>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</si>
  <si>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</si>
  <si>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</si>
  <si>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</si>
  <si>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</si>
  <si>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</si>
  <si>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</si>
  <si>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</si>
  <si>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</si>
  <si>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</si>
  <si>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</si>
  <si>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</si>
  <si>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</si>
  <si>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</si>
  <si>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</si>
  <si>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</si>
  <si>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</si>
  <si>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</si>
  <si>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</si>
  <si>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</si>
  <si>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</si>
  <si>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</si>
  <si>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</si>
  <si>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</si>
  <si>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</si>
  <si>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</si>
  <si>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</si>
  <si>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</si>
  <si>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</si>
  <si>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</si>
  <si>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</si>
  <si>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</si>
  <si>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</si>
  <si>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</si>
  <si>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</si>
  <si>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</si>
  <si>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</si>
  <si>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</si>
  <si>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</si>
  <si>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</si>
  <si>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</si>
  <si>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</si>
  <si>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</si>
  <si>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</si>
  <si>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</si>
  <si>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</si>
  <si>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</si>
  <si>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</si>
  <si>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</si>
  <si>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</si>
  <si>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</si>
  <si>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</si>
  <si>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</si>
  <si>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</si>
  <si>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</si>
  <si>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</si>
  <si>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</si>
  <si>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</si>
  <si>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</si>
  <si>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</si>
  <si>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</si>
  <si>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</si>
  <si>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</si>
  <si>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</si>
  <si>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</si>
  <si>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</si>
  <si>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</si>
  <si>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</si>
  <si>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</si>
  <si>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</si>
  <si>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</si>
  <si>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</si>
  <si>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</si>
  <si>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</si>
  <si>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</si>
  <si>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</si>
  <si>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</si>
  <si>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</si>
  <si>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</si>
  <si>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</si>
  <si>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</si>
  <si>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</si>
  <si>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</si>
  <si>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</si>
  <si>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</si>
  <si>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</si>
  <si>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</si>
  <si>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</si>
  <si>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</si>
  <si>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</si>
  <si>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</si>
  <si>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</si>
  <si>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</si>
  <si>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</si>
  <si>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</si>
  <si>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</si>
  <si>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</si>
  <si>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</si>
  <si>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</si>
  <si>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</si>
  <si>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</si>
  <si>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</si>
  <si>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</si>
  <si>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</si>
  <si>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</si>
  <si>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</si>
  <si>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</si>
  <si>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</si>
  <si>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</si>
  <si>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</si>
  <si>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</si>
  <si>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</si>
  <si>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</si>
  <si>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</si>
  <si>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</si>
  <si>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</si>
  <si>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</si>
  <si>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</si>
  <si>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</si>
  <si>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</si>
  <si>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</si>
  <si>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</si>
  <si>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</si>
  <si>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</si>
  <si>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</si>
  <si>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</si>
  <si>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</si>
  <si>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</si>
  <si>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</si>
  <si>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</si>
  <si>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</si>
  <si>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</si>
  <si>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</si>
  <si>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</si>
  <si>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</si>
  <si>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</si>
  <si>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</si>
  <si>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</si>
  <si>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</si>
  <si>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</si>
  <si>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</si>
  <si>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</si>
  <si>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</si>
  <si>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</si>
  <si>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</si>
  <si>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</si>
  <si>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</si>
  <si>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</si>
  <si>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</si>
  <si>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</si>
  <si>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</si>
  <si>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</si>
  <si>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</si>
  <si>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</si>
  <si>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</si>
  <si>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</si>
  <si>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</si>
  <si>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</si>
  <si>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</si>
  <si>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</si>
  <si>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</si>
  <si>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</si>
  <si>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</si>
  <si>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</si>
  <si>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</si>
  <si>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</si>
  <si>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</si>
  <si>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</si>
  <si>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</si>
  <si>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</si>
  <si>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</si>
  <si>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</si>
  <si>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</si>
  <si>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</si>
  <si>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</si>
  <si>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</si>
  <si>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</si>
  <si>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</si>
  <si>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</si>
  <si>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</si>
  <si>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</si>
  <si>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</si>
  <si>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</si>
  <si>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</si>
  <si>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</si>
  <si>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</si>
  <si>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</si>
  <si>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</si>
  <si>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</si>
  <si>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</si>
  <si>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</si>
  <si>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</si>
  <si>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</si>
  <si>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</si>
  <si>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</si>
  <si>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</si>
  <si>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</si>
  <si>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</si>
  <si>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</si>
  <si>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</si>
  <si>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</si>
  <si>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</si>
  <si>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</si>
  <si>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</si>
  <si>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</si>
  <si>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</si>
  <si>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</si>
  <si>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</si>
  <si>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</si>
  <si>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</si>
  <si>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</si>
  <si>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</si>
  <si>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</si>
  <si>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</si>
  <si>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</si>
  <si>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</si>
  <si>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</si>
  <si>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</si>
  <si>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</si>
  <si>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</si>
  <si>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</si>
  <si>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</si>
  <si>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</si>
  <si>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</si>
  <si>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</si>
  <si>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</si>
  <si>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</si>
  <si>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</si>
  <si>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</si>
  <si>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</si>
  <si>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</si>
  <si>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</si>
  <si>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</si>
  <si>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</si>
  <si>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</si>
  <si>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</si>
  <si>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</si>
  <si>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</si>
  <si>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</si>
  <si>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</si>
  <si>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</si>
  <si>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</si>
  <si>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</si>
  <si>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</si>
  <si>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</si>
  <si>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</si>
  <si>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</si>
  <si>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</si>
  <si>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</si>
  <si>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</si>
  <si>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</si>
  <si>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</si>
  <si>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</si>
  <si>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</si>
  <si>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</si>
  <si>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</si>
  <si>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</si>
  <si>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</si>
  <si>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</si>
  <si>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</si>
  <si>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</si>
  <si>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</si>
  <si>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</si>
  <si>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</si>
  <si>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</si>
  <si>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</si>
  <si>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</si>
  <si>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</si>
  <si>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</si>
  <si>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</si>
  <si>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</si>
  <si>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</si>
  <si>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</si>
  <si>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</si>
  <si>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</si>
  <si>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</si>
  <si>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</si>
  <si>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</si>
  <si>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</si>
  <si>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</si>
  <si>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</si>
  <si>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</si>
  <si>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</si>
  <si>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</si>
  <si>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</si>
  <si>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</si>
  <si>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</si>
  <si>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</si>
  <si>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</si>
  <si>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</si>
  <si>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</si>
  <si>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</si>
  <si>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</si>
  <si>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</si>
  <si>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</si>
  <si>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</si>
  <si>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</si>
  <si>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</si>
  <si>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</si>
  <si>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</si>
  <si>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</si>
  <si>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</si>
  <si>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</si>
  <si>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</si>
  <si>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</si>
  <si>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</si>
  <si>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</si>
  <si>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</si>
  <si>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</si>
  <si>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</si>
  <si>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</si>
  <si>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</si>
  <si>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</si>
  <si>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</si>
  <si>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</si>
  <si>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</si>
  <si>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</si>
  <si>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</si>
  <si>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</si>
  <si>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</si>
  <si>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</si>
  <si>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</si>
  <si>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</si>
  <si>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</si>
  <si>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</si>
  <si>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</si>
  <si>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</si>
  <si>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</si>
  <si>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</si>
  <si>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</si>
  <si>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</si>
  <si>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</si>
  <si>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</si>
  <si>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</si>
  <si>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</si>
  <si>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</si>
  <si>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</si>
  <si>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</si>
  <si>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</si>
  <si>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</si>
  <si>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</si>
  <si>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</si>
  <si>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</si>
  <si>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</si>
  <si>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</si>
  <si>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</si>
  <si>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</si>
  <si>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</si>
  <si>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</si>
  <si>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</si>
  <si>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</si>
  <si>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</si>
  <si>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</si>
  <si>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</si>
  <si>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</si>
  <si>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</si>
  <si>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</si>
  <si>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</si>
  <si>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</si>
  <si>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</si>
  <si>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</si>
  <si>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</si>
  <si>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</si>
  <si>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</si>
  <si>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</si>
  <si>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</si>
  <si>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</si>
  <si>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</si>
  <si>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</si>
  <si>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</si>
  <si>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</si>
  <si>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</si>
  <si>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</si>
  <si>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</si>
  <si>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</si>
  <si>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</si>
  <si>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</si>
  <si>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</si>
  <si>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</si>
  <si>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</si>
  <si>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</si>
  <si>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</si>
  <si>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</si>
  <si>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</si>
  <si>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</si>
  <si>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</si>
  <si>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</si>
  <si>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</si>
  <si>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</si>
  <si>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</si>
  <si>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</si>
  <si>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</si>
  <si>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</si>
  <si>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</si>
  <si>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</si>
  <si>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</si>
  <si>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</si>
  <si>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</si>
  <si>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</si>
  <si>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</si>
  <si>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</si>
  <si>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</si>
  <si>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</si>
  <si>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</si>
  <si>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</si>
  <si>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</si>
  <si>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</si>
  <si>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</si>
  <si>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</si>
  <si>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</si>
  <si>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</si>
  <si>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</si>
  <si>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</si>
  <si>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</si>
  <si>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</si>
  <si>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</si>
  <si>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</si>
  <si>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</si>
  <si>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</si>
  <si>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</si>
  <si>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</si>
  <si>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</si>
  <si>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</si>
  <si>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</si>
  <si>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</si>
  <si>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</si>
  <si>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</si>
  <si>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</si>
  <si>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</si>
  <si>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</si>
  <si>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</si>
  <si>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</si>
  <si>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</si>
  <si>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</si>
  <si>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</si>
  <si>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</si>
  <si>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</si>
  <si>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</si>
  <si>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</si>
  <si>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</si>
  <si>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</si>
  <si>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</si>
  <si>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</si>
  <si>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</si>
  <si>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</si>
  <si>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</si>
  <si>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</si>
  <si>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</si>
  <si>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</si>
  <si>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</si>
  <si>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</si>
  <si>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</si>
  <si>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</si>
  <si>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</si>
  <si>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</si>
  <si>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</si>
  <si>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</si>
  <si>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</si>
  <si>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</si>
  <si>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</si>
  <si>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</si>
  <si>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</si>
  <si>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</si>
  <si>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</si>
  <si>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</si>
  <si>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</si>
  <si>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</si>
  <si>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</si>
  <si>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</si>
  <si>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</si>
  <si>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</si>
  <si>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</si>
  <si>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</si>
  <si>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</si>
  <si>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</si>
  <si>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</si>
  <si>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</si>
  <si>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</si>
  <si>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</si>
  <si>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</si>
  <si>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</si>
  <si>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</si>
  <si>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</si>
  <si>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</si>
  <si>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</si>
  <si>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</si>
  <si>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</si>
  <si>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</si>
  <si>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</si>
  <si>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</si>
  <si>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</si>
  <si>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</si>
  <si>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</si>
  <si>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</si>
  <si>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</si>
  <si>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</si>
  <si>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</si>
  <si>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</si>
  <si>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</si>
  <si>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</si>
  <si>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</si>
  <si>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</si>
  <si>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</si>
  <si>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</si>
  <si>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</si>
  <si>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</si>
  <si>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</si>
  <si>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</si>
  <si>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</si>
  <si>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</si>
  <si>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</si>
  <si>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</si>
  <si>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</si>
  <si>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</si>
  <si>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</si>
  <si>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</si>
  <si>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</si>
  <si>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</si>
  <si>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</si>
  <si>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</si>
  <si>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</si>
  <si>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</si>
  <si>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</si>
  <si>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</si>
  <si>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</si>
  <si>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</si>
  <si>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</si>
  <si>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</si>
  <si>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</si>
  <si>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</si>
  <si>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</si>
  <si>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</si>
  <si>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</si>
  <si>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</si>
  <si>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</si>
  <si>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</si>
  <si>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</si>
  <si>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</si>
  <si>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</si>
  <si>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</si>
  <si>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</si>
  <si>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</si>
  <si>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</si>
  <si>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</si>
  <si>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</si>
  <si>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</si>
  <si>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</si>
  <si>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</si>
  <si>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</si>
  <si>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</si>
  <si>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</si>
  <si>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</si>
  <si>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</si>
  <si>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</si>
  <si>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</si>
  <si>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</si>
  <si>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</si>
  <si>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</si>
  <si>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</si>
  <si>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</si>
  <si>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</si>
  <si>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</si>
  <si>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</si>
  <si>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</si>
  <si>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</si>
  <si>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</si>
  <si>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</si>
  <si>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</si>
  <si>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</si>
  <si>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</si>
  <si>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</si>
  <si>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</si>
  <si>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</si>
  <si>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</si>
  <si>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</si>
  <si>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</si>
  <si>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</si>
  <si>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</si>
  <si>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</si>
  <si>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</si>
  <si>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</si>
  <si>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</si>
  <si>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</si>
  <si>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</si>
  <si>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</si>
  <si>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</si>
  <si>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</si>
  <si>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</si>
  <si>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</si>
  <si>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</si>
  <si>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</si>
  <si>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</si>
  <si>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</si>
  <si>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</si>
  <si>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</si>
  <si>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</si>
  <si>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</si>
  <si>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</si>
  <si>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</si>
  <si>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</si>
  <si>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</si>
  <si>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</si>
  <si>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</si>
  <si>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</si>
  <si>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</si>
  <si>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</si>
  <si>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</si>
  <si>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</si>
  <si>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</si>
  <si>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</si>
  <si>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</si>
  <si>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</si>
  <si>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</si>
  <si>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</si>
  <si>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</si>
  <si>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</si>
  <si>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</si>
  <si>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</si>
  <si>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</si>
  <si>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</si>
  <si>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</si>
  <si>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</si>
  <si>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</si>
  <si>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</si>
  <si>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</si>
  <si>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</si>
  <si>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</si>
  <si>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</si>
  <si>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</si>
  <si>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</si>
  <si>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</si>
  <si>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</si>
  <si>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</si>
  <si>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</si>
  <si>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</si>
  <si>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</si>
  <si>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</si>
  <si>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</si>
  <si>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</si>
  <si>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</si>
  <si>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</si>
  <si>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</si>
  <si>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</si>
  <si>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</si>
  <si>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</si>
  <si>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</si>
  <si>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</si>
  <si>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</si>
  <si>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</si>
  <si>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</si>
  <si>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</si>
  <si>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</si>
  <si>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</si>
  <si>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</si>
  <si>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</si>
  <si>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</si>
  <si>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</si>
  <si>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</si>
  <si>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</si>
  <si>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</si>
  <si>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</si>
  <si>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</si>
  <si>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</si>
  <si>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</si>
  <si>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</si>
  <si>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</si>
  <si>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</si>
  <si>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</si>
  <si>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</si>
  <si>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</si>
  <si>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</si>
  <si>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</si>
  <si>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</si>
  <si>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</si>
  <si>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</si>
  <si>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</si>
  <si>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</si>
  <si>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</si>
  <si>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</si>
  <si>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</si>
  <si>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</si>
  <si>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</si>
  <si>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</si>
  <si>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</si>
  <si>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</si>
  <si>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</si>
  <si>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</si>
  <si>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</si>
  <si>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</si>
  <si>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</si>
  <si>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</si>
  <si>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</si>
  <si>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</si>
  <si>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</si>
  <si>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</si>
  <si>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</si>
  <si>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</si>
  <si>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</si>
  <si>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</si>
  <si>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</si>
  <si>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</si>
  <si>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</si>
  <si>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</si>
  <si>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</si>
  <si>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</si>
  <si>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</si>
  <si>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</si>
  <si>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</si>
  <si>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</si>
  <si>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</si>
  <si>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</si>
  <si>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</si>
  <si>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</si>
  <si>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</si>
  <si>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</si>
  <si>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</si>
  <si>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</si>
  <si>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</si>
  <si>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</si>
  <si>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</si>
  <si>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</si>
  <si>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</si>
  <si>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</si>
  <si>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</si>
  <si>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</si>
  <si>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</si>
  <si>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</si>
  <si>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</si>
  <si>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</si>
  <si>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</si>
  <si>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</si>
  <si>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</si>
  <si>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</si>
  <si>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</si>
  <si>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</si>
  <si>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</si>
  <si>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</si>
  <si>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</si>
  <si>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</si>
  <si>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</si>
  <si>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</si>
  <si>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</si>
  <si>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</si>
  <si>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</si>
  <si>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</si>
  <si>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</si>
  <si>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</si>
  <si>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</si>
  <si>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</si>
  <si>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</si>
  <si>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</si>
  <si>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</si>
  <si>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</si>
  <si>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</si>
  <si>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</si>
  <si>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</si>
  <si>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</si>
  <si>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</si>
  <si>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</si>
  <si>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</si>
  <si>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</si>
  <si>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</si>
  <si>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</si>
  <si>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</si>
  <si>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</si>
  <si>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</si>
  <si>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</si>
  <si>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</si>
  <si>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</si>
  <si>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</si>
  <si>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</si>
  <si>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</si>
  <si>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</si>
  <si>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</si>
  <si>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</si>
  <si>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</si>
  <si>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</si>
  <si>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</si>
  <si>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</si>
  <si>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</si>
  <si>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</si>
  <si>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</si>
  <si>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</si>
  <si>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</si>
  <si>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</si>
  <si>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</si>
  <si>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</si>
  <si>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</si>
  <si>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</si>
  <si>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</si>
  <si>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</si>
  <si>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</si>
  <si>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</si>
  <si>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</si>
  <si>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</si>
  <si>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</si>
  <si>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</si>
  <si>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</si>
  <si>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</si>
  <si>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</si>
  <si>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</si>
  <si>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</si>
  <si>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</si>
  <si>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</si>
  <si>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</si>
  <si>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</si>
  <si>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</si>
  <si>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</si>
  <si>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</si>
  <si>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</si>
  <si>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</si>
  <si>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</si>
  <si>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</si>
  <si>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</si>
  <si>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</si>
  <si>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</si>
  <si>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</si>
  <si>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</si>
  <si>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</si>
  <si>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</si>
  <si>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</si>
  <si>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</si>
  <si>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</si>
  <si>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</si>
  <si>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</si>
  <si>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</si>
  <si>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</si>
  <si>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</si>
  <si>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</si>
  <si>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</si>
  <si>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</si>
  <si>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</si>
  <si>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</si>
  <si>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</si>
  <si>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</si>
  <si>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</si>
  <si>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</si>
  <si>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</si>
  <si>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</si>
  <si>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</si>
  <si>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</si>
  <si>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</si>
  <si>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</si>
  <si>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</si>
  <si>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</si>
  <si>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</si>
  <si>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</si>
  <si>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</si>
  <si>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</si>
  <si>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</si>
  <si>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</si>
  <si>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</si>
  <si>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</si>
  <si>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</si>
  <si>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</si>
  <si>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</si>
  <si>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</si>
  <si>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</si>
  <si>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</si>
  <si>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</si>
  <si>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</si>
  <si>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</si>
  <si>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</si>
  <si>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</si>
  <si>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</si>
  <si>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</si>
  <si>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</si>
  <si>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</si>
  <si>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</si>
  <si>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</si>
  <si>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</si>
  <si>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</si>
  <si>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</si>
  <si>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</si>
  <si>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</si>
  <si>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</si>
  <si>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</si>
  <si>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</si>
  <si>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</si>
  <si>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</si>
  <si>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</si>
  <si>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</si>
  <si>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</si>
  <si>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</si>
  <si>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</si>
  <si>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</si>
  <si>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</si>
  <si>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</si>
  <si>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</si>
  <si>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</si>
  <si>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</si>
  <si>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</si>
  <si>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</si>
  <si>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</si>
  <si>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</si>
  <si>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</si>
  <si>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</si>
  <si>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</si>
  <si>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</si>
  <si>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</si>
  <si>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</si>
  <si>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</si>
  <si>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</si>
  <si>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</si>
  <si>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</si>
  <si>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</si>
  <si>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</si>
  <si>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</si>
  <si>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</si>
  <si>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</si>
  <si>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</si>
  <si>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</si>
  <si>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</si>
  <si>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</si>
  <si>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</si>
  <si>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</si>
  <si>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</si>
  <si>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</si>
  <si>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</si>
  <si>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</si>
  <si>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</si>
  <si>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</si>
  <si>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</si>
  <si>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</si>
  <si>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</si>
  <si>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</si>
  <si>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</si>
  <si>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</si>
  <si>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</si>
  <si>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</si>
  <si>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</si>
  <si>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</si>
  <si>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</si>
  <si>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</si>
  <si>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</si>
  <si>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</si>
  <si>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</si>
  <si>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</si>
  <si>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</si>
  <si>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</si>
  <si>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</si>
  <si>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</si>
  <si>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</si>
  <si>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</si>
  <si>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</si>
  <si>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</si>
  <si>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</si>
  <si>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</si>
  <si>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</si>
  <si>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</si>
  <si>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</si>
  <si>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</si>
  <si>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</si>
  <si>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</si>
  <si>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</si>
  <si>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</si>
  <si>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</si>
  <si>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</si>
  <si>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</si>
  <si>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</si>
  <si>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</si>
  <si>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</si>
  <si>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</si>
  <si>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</si>
  <si>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</si>
  <si>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</si>
  <si>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</si>
  <si>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</si>
  <si>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</si>
  <si>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</si>
  <si>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</si>
  <si>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</si>
  <si>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</si>
  <si>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</si>
  <si>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</si>
  <si>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</si>
  <si>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</si>
  <si>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</si>
  <si>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</si>
  <si>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</si>
  <si>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</si>
  <si>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</si>
  <si>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</si>
  <si>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</si>
  <si>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</si>
  <si>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</si>
  <si>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</si>
  <si>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</si>
  <si>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</si>
  <si>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</si>
  <si>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</si>
  <si>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</si>
  <si>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</si>
  <si>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</si>
  <si>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</si>
  <si>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</si>
  <si>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</si>
  <si>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</si>
  <si>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</si>
  <si>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</si>
  <si>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</si>
  <si>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</si>
  <si>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</si>
  <si>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</si>
  <si>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</si>
  <si>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</si>
  <si>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</si>
  <si>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</si>
  <si>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</si>
  <si>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</si>
  <si>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</si>
  <si>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</si>
  <si>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</si>
  <si>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</si>
  <si>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</si>
  <si>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</si>
  <si>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</si>
  <si>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</si>
  <si>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</si>
  <si>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</si>
  <si>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</si>
  <si>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</si>
  <si>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</si>
  <si>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</si>
  <si>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</si>
  <si>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</si>
  <si>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</si>
  <si>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</si>
  <si>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</si>
  <si>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</si>
  <si>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</si>
  <si>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</si>
  <si>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</si>
  <si>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</si>
  <si>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</si>
  <si>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</si>
  <si>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</si>
  <si>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</si>
  <si>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</si>
  <si>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</si>
  <si>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</si>
  <si>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</si>
  <si>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</si>
  <si>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</si>
  <si>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</si>
  <si>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</si>
  <si>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</si>
  <si>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</si>
  <si>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</si>
  <si>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</si>
  <si>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</si>
  <si>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</si>
  <si>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</si>
  <si>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</si>
  <si>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</si>
  <si>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</si>
  <si>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</si>
  <si>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</si>
  <si>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</si>
  <si>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</si>
  <si>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</si>
  <si>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</si>
  <si>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</si>
  <si>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</si>
  <si>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</si>
  <si>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</si>
  <si>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</si>
  <si>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</si>
  <si>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</si>
  <si>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</si>
  <si>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</si>
  <si>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</si>
  <si>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</si>
  <si>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</si>
  <si>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</si>
  <si>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</si>
  <si>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</si>
  <si>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</si>
  <si>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</si>
  <si>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</si>
  <si>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</si>
  <si>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</si>
  <si>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</si>
  <si>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</si>
  <si>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</si>
  <si>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</si>
  <si>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</si>
  <si>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</si>
  <si>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</si>
  <si>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</si>
  <si>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</si>
  <si>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</si>
  <si>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</si>
  <si>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</si>
  <si>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</si>
  <si>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</si>
  <si>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</si>
  <si>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</si>
  <si>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</si>
  <si>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</si>
  <si>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</si>
  <si>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</si>
  <si>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</si>
  <si>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</si>
  <si>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</si>
  <si>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</si>
  <si>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</si>
  <si>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</si>
  <si>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</si>
  <si>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</si>
  <si>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</si>
  <si>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</si>
  <si>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</si>
  <si>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</si>
  <si>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</si>
  <si>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</si>
  <si>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</si>
  <si>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</si>
  <si>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</si>
  <si>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</si>
  <si>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</si>
  <si>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</si>
  <si>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</si>
  <si>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</si>
  <si>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</si>
  <si>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</si>
  <si>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</si>
  <si>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</si>
  <si>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</si>
  <si>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</si>
  <si>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</si>
  <si>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</si>
  <si>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</si>
  <si>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</si>
  <si>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</si>
  <si>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</si>
  <si>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</si>
  <si>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</si>
  <si>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</si>
  <si>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</si>
  <si>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</si>
  <si>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</si>
  <si>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</si>
  <si>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</si>
  <si>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</si>
  <si>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</si>
  <si>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</si>
  <si>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</si>
  <si>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</si>
  <si>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</si>
  <si>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</si>
  <si>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</si>
  <si>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</si>
  <si>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</si>
  <si>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</si>
  <si>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</si>
  <si>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</si>
  <si>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</si>
  <si>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</si>
  <si>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</si>
  <si>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</si>
  <si>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</si>
  <si>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</si>
  <si>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</si>
  <si>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</si>
  <si>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</si>
  <si>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</si>
  <si>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</si>
  <si>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</si>
  <si>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</si>
  <si>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</si>
  <si>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</si>
  <si>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</si>
  <si>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</si>
  <si>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</si>
  <si>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</si>
  <si>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</si>
  <si>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</si>
  <si>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</si>
  <si>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</si>
  <si>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</si>
  <si>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</si>
  <si>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</si>
  <si>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</si>
  <si>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</si>
  <si>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</si>
  <si>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</si>
  <si>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</si>
  <si>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</si>
  <si>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</si>
  <si>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</si>
  <si>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</si>
  <si>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</si>
  <si>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</si>
  <si>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</si>
  <si>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</si>
  <si>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</si>
  <si>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</si>
  <si>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</si>
  <si>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</si>
  <si>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</si>
  <si>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</si>
  <si>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</si>
  <si>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</si>
  <si>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</si>
  <si>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</si>
  <si>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</si>
  <si>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</si>
  <si>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</si>
  <si>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</si>
  <si>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</si>
  <si>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</si>
  <si>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</si>
  <si>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</si>
  <si>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</si>
  <si>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</si>
  <si>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</si>
  <si>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</si>
  <si>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</si>
  <si>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</si>
  <si>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</si>
  <si>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</si>
  <si>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</si>
  <si>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</si>
  <si>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</si>
  <si>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</si>
  <si>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</si>
  <si>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</si>
  <si>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</si>
  <si>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</si>
  <si>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</si>
  <si>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</si>
  <si>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</si>
  <si>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</si>
  <si>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</si>
  <si>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</si>
  <si>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</si>
  <si>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</si>
  <si>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</si>
  <si>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</si>
  <si>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</si>
  <si>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</si>
  <si>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</si>
  <si>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</si>
  <si>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</si>
  <si>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</si>
  <si>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</si>
  <si>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</si>
  <si>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</si>
  <si>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</si>
  <si>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</si>
  <si>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</si>
  <si>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</si>
  <si>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</si>
  <si>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</si>
  <si>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</si>
  <si>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</si>
  <si>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</si>
  <si>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</si>
  <si>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</si>
  <si>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</si>
  <si>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</si>
  <si>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</si>
  <si>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</si>
  <si>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</si>
  <si>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</si>
  <si>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</si>
  <si>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</si>
  <si>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</si>
  <si>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</si>
  <si>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</si>
  <si>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</si>
  <si>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</si>
  <si>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</si>
  <si>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</si>
  <si>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</si>
  <si>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</si>
  <si>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</si>
  <si>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</si>
  <si>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</si>
  <si>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</si>
  <si>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</si>
  <si>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</si>
  <si>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</si>
  <si>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</si>
  <si>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</si>
  <si>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</si>
  <si>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</si>
  <si>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</si>
  <si>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</si>
  <si>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</si>
  <si>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</si>
  <si>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</si>
  <si>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</si>
  <si>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</si>
  <si>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</si>
  <si>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</si>
  <si>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</si>
  <si>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</si>
  <si>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</si>
  <si>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</si>
  <si>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</si>
  <si>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</si>
  <si>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</si>
  <si>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</si>
  <si>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</si>
  <si>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</si>
  <si>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</si>
  <si>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</si>
  <si>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</si>
  <si>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</si>
  <si>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</si>
  <si>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</si>
  <si>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</si>
  <si>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</si>
  <si>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</si>
  <si>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</si>
  <si>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</si>
  <si>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</si>
  <si>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</si>
  <si>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</si>
  <si>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</si>
  <si>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</si>
  <si>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</si>
  <si>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</si>
  <si>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</si>
  <si>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</si>
  <si>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</si>
  <si>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</si>
  <si>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</si>
  <si>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</si>
  <si>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</si>
  <si>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</si>
  <si>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</si>
  <si>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</si>
  <si>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</si>
  <si>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</si>
  <si>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</si>
  <si>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</si>
  <si>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</si>
  <si>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</si>
  <si>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</si>
  <si>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</si>
  <si>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</si>
  <si>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</si>
  <si>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</si>
  <si>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</si>
  <si>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</si>
  <si>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</si>
  <si>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</si>
  <si>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</si>
  <si>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</si>
  <si>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</si>
  <si>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</si>
  <si>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</si>
  <si>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</si>
  <si>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</si>
  <si>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</si>
  <si>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</si>
  <si>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</si>
  <si>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</si>
  <si>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</si>
  <si>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</si>
  <si>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</si>
  <si>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</si>
  <si>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</si>
  <si>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</si>
  <si>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</si>
  <si>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</si>
  <si>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</si>
  <si>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</si>
  <si>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</si>
  <si>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</si>
  <si>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</si>
  <si>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</si>
  <si>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</si>
  <si>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</si>
  <si>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</si>
  <si>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</si>
  <si>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</si>
  <si>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</si>
  <si>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</si>
  <si>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</si>
  <si>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</si>
  <si>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</si>
  <si>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</si>
  <si>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</si>
  <si>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</si>
  <si>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</si>
  <si>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</si>
  <si>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</si>
  <si>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</si>
  <si>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</si>
  <si>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</si>
  <si>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</si>
  <si>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</si>
  <si>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</si>
  <si>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</si>
  <si>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</si>
  <si>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</si>
  <si>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</si>
  <si>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</si>
  <si>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</si>
  <si>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</si>
  <si>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</si>
  <si>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</si>
  <si>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</si>
  <si>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</si>
  <si>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</si>
  <si>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</si>
  <si>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</si>
  <si>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</si>
  <si>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</si>
  <si>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</si>
  <si>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</si>
  <si>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</si>
  <si>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</si>
  <si>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</si>
  <si>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</si>
  <si>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</si>
  <si>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</si>
  <si>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</si>
  <si>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</si>
  <si>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</si>
  <si>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</si>
  <si>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</si>
  <si>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</si>
  <si>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</si>
  <si>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</si>
  <si>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</si>
  <si>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</si>
  <si>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</si>
  <si>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</si>
  <si>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</si>
  <si>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</si>
  <si>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</si>
  <si>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</si>
  <si>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</si>
  <si>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</si>
  <si>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</si>
  <si>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</si>
  <si>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</si>
  <si>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</si>
  <si>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</si>
  <si>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</si>
  <si>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</si>
  <si>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</si>
  <si>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</si>
  <si>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</si>
  <si>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</si>
  <si>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</si>
  <si>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</si>
  <si>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</si>
  <si>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</si>
  <si>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</si>
  <si>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</si>
  <si>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</si>
  <si>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</si>
  <si>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</si>
  <si>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</si>
  <si>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</si>
  <si>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</si>
  <si>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</si>
  <si>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</si>
  <si>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</si>
  <si>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</si>
  <si>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</si>
  <si>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</si>
  <si>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</si>
  <si>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</si>
  <si>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</si>
  <si>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</si>
  <si>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</si>
  <si>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</si>
  <si>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</si>
  <si>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</si>
  <si>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</si>
  <si>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</si>
  <si>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</si>
  <si>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</si>
  <si>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</si>
  <si>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</si>
  <si>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</si>
  <si>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</si>
  <si>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</si>
  <si>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</si>
  <si>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</si>
  <si>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</si>
  <si>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</si>
  <si>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</si>
  <si>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</si>
  <si>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</si>
  <si>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</si>
  <si>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</si>
  <si>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</si>
  <si>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</si>
  <si>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</si>
  <si>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</si>
  <si>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</si>
  <si>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</si>
  <si>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</si>
  <si>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</si>
  <si>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</si>
  <si>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</si>
  <si>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</si>
  <si>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</si>
  <si>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</si>
  <si>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</si>
  <si>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</si>
  <si>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</si>
  <si>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</si>
  <si>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</si>
  <si>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</si>
  <si>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</si>
  <si>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</si>
  <si>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</si>
  <si>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</si>
  <si>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</si>
  <si>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</si>
  <si>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</si>
  <si>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</si>
  <si>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</si>
  <si>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</si>
  <si>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</si>
  <si>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</si>
  <si>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</si>
  <si>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</si>
  <si>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</si>
  <si>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</si>
  <si>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</si>
  <si>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</si>
  <si>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</si>
  <si>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</si>
  <si>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</si>
  <si>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</si>
  <si>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</si>
  <si>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</si>
  <si>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</si>
  <si>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</si>
  <si>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</si>
  <si>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</si>
  <si>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</si>
  <si>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</si>
  <si>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</si>
  <si>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</si>
  <si>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</si>
  <si>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</si>
  <si>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</si>
  <si>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</si>
  <si>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</si>
  <si>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</si>
  <si>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</si>
  <si>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</si>
  <si>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</si>
  <si>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</si>
  <si>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</si>
  <si>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</si>
  <si>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</si>
  <si>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</si>
  <si>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</si>
  <si>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</si>
  <si>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</si>
  <si>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</si>
  <si>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</si>
  <si>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</si>
  <si>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</si>
  <si>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</si>
  <si>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</si>
  <si>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</si>
  <si>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</si>
  <si>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</si>
  <si>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</si>
  <si>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</si>
  <si>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</si>
  <si>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</si>
  <si>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</si>
  <si>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</si>
  <si>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</si>
  <si>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</si>
  <si>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</si>
  <si>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</si>
  <si>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</si>
  <si>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</si>
  <si>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</si>
  <si>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</si>
  <si>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</si>
  <si>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</si>
  <si>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</si>
  <si>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</si>
  <si>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</si>
  <si>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</si>
  <si>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</si>
  <si>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</si>
  <si>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</si>
  <si>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</si>
  <si>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</si>
  <si>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</si>
  <si>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</si>
  <si>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</si>
  <si>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</si>
  <si>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</si>
  <si>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</si>
  <si>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</si>
  <si>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</si>
  <si>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</si>
  <si>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</si>
  <si>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</si>
  <si>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</si>
  <si>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</si>
  <si>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</si>
  <si>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</si>
  <si>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</si>
  <si>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</si>
  <si>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</si>
  <si>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</si>
  <si>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</si>
  <si>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</si>
  <si>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</si>
  <si>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</si>
  <si>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</si>
  <si>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</si>
  <si>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</si>
  <si>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</si>
  <si>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</si>
  <si>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</si>
  <si>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</si>
  <si>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</si>
  <si>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</si>
  <si>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</si>
  <si>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</si>
  <si>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</si>
  <si>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</si>
  <si>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</si>
  <si>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</si>
  <si>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</si>
  <si>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</si>
  <si>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</si>
  <si>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</si>
  <si>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</si>
  <si>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</si>
  <si>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</si>
  <si>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</si>
  <si>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</si>
  <si>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</si>
  <si>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</si>
  <si>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</si>
  <si>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</si>
  <si>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</si>
  <si>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</si>
  <si>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</si>
  <si>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</si>
  <si>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</si>
  <si>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</si>
  <si>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</si>
  <si>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</si>
  <si>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</si>
  <si>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</si>
  <si>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</si>
  <si>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</si>
  <si>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</si>
  <si>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</si>
  <si>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</si>
  <si>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</si>
  <si>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</si>
  <si>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</si>
  <si>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</si>
  <si>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</si>
  <si>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</si>
  <si>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</si>
  <si>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</si>
  <si>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</si>
  <si>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</si>
  <si>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</si>
  <si>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</si>
  <si>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</si>
  <si>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</si>
  <si>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</si>
  <si>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</si>
  <si>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</si>
  <si>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</si>
  <si>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</si>
  <si>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</si>
  <si>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</si>
  <si>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</si>
  <si>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</si>
  <si>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</si>
  <si>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</si>
  <si>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</si>
  <si>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</si>
  <si>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</si>
  <si>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</si>
  <si>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</si>
  <si>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</si>
  <si>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</si>
  <si>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</si>
  <si>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</si>
  <si>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</si>
  <si>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</si>
  <si>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</si>
  <si>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</si>
  <si>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</si>
  <si>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</si>
  <si>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</si>
  <si>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</si>
  <si>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</si>
  <si>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</si>
  <si>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</si>
  <si>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</si>
  <si>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</si>
  <si>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</si>
  <si>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</si>
  <si>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</si>
  <si>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</si>
  <si>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</si>
  <si>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</si>
  <si>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</si>
  <si>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</si>
  <si>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</si>
  <si>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</si>
  <si>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</si>
  <si>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</si>
  <si>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</si>
  <si>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</si>
  <si>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</si>
  <si>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</si>
  <si>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</si>
  <si>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</si>
  <si>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</si>
  <si>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</si>
  <si>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</si>
  <si>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</si>
  <si>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</si>
  <si>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</si>
  <si>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</si>
  <si>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</si>
  <si>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</si>
  <si>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</si>
  <si>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</si>
  <si>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</si>
  <si>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</si>
  <si>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</si>
  <si>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</si>
  <si>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</si>
  <si>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</si>
  <si>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</si>
  <si>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</si>
  <si>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</si>
  <si>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</si>
  <si>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</si>
  <si>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</si>
  <si>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</si>
  <si>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</si>
  <si>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</si>
  <si>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</si>
  <si>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</si>
  <si>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</si>
  <si>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</si>
  <si>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</si>
  <si>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</si>
  <si>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</si>
  <si>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</si>
  <si>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</si>
  <si>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</si>
  <si>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</si>
  <si>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</si>
  <si>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</si>
  <si>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</si>
  <si>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</si>
  <si>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</si>
  <si>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</si>
  <si>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</si>
  <si>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</si>
  <si>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</si>
  <si>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</si>
  <si>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</si>
  <si>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</si>
  <si>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</si>
  <si>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</si>
  <si>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</si>
  <si>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</si>
  <si>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</si>
  <si>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</si>
  <si>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</si>
  <si>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</si>
  <si>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</si>
  <si>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</si>
  <si>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</si>
  <si>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</si>
  <si>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</si>
  <si>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</si>
  <si>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</si>
  <si>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</si>
  <si>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</si>
  <si>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</si>
  <si>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</si>
  <si>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</si>
  <si>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</si>
  <si>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</si>
  <si>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</si>
  <si>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</si>
  <si>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</si>
  <si>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</si>
  <si>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</si>
  <si>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</si>
  <si>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</si>
  <si>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</si>
  <si>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</si>
  <si>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</si>
  <si>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</si>
  <si>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</si>
  <si>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</si>
  <si>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</si>
  <si>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</si>
  <si>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</si>
  <si>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</si>
  <si>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</si>
  <si>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</si>
  <si>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</si>
  <si>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</si>
  <si>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</si>
  <si>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</si>
  <si>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</si>
  <si>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</si>
  <si>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</si>
  <si>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</si>
  <si>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</si>
  <si>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</si>
  <si>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</si>
  <si>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</si>
  <si>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</si>
  <si>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</si>
  <si>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</si>
  <si>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</si>
  <si>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</si>
  <si>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</si>
  <si>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</si>
  <si>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</si>
  <si>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</si>
  <si>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</si>
  <si>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</si>
  <si>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</si>
  <si>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</si>
  <si>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</si>
  <si>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</si>
  <si>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</si>
  <si>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</si>
  <si>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</si>
  <si>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</si>
  <si>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</si>
  <si>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</si>
  <si>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</si>
  <si>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</si>
  <si>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</si>
  <si>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</si>
  <si>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</si>
  <si>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</si>
  <si>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</si>
  <si>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</si>
  <si>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</si>
  <si>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</si>
  <si>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</si>
  <si>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</si>
  <si>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</si>
  <si>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</si>
  <si>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</si>
  <si>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</si>
  <si>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</si>
  <si>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</si>
  <si>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</si>
  <si>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</si>
  <si>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</si>
  <si>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</si>
  <si>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</si>
  <si>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</si>
  <si>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</si>
  <si>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</si>
  <si>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</si>
  <si>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</si>
  <si>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</si>
  <si>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</si>
  <si>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</si>
  <si>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</si>
  <si>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</si>
  <si>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</si>
  <si>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</si>
  <si>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</si>
  <si>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</si>
  <si>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</si>
  <si>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</si>
  <si>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</si>
  <si>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</si>
  <si>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</si>
  <si>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</si>
  <si>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</si>
  <si>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</si>
  <si>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</si>
  <si>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</si>
  <si>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</si>
  <si>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</si>
  <si>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</si>
  <si>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</si>
  <si>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</si>
  <si>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</si>
  <si>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</si>
  <si>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</si>
  <si>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</si>
  <si>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</si>
  <si>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</si>
  <si>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</si>
  <si>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</si>
  <si>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</si>
  <si>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</si>
  <si>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</si>
  <si>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</si>
  <si>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</si>
  <si>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</si>
  <si>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</si>
  <si>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</si>
  <si>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</si>
  <si>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</si>
  <si>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</si>
  <si>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</si>
  <si>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</si>
  <si>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</si>
  <si>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</si>
  <si>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</si>
  <si>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</si>
  <si>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</si>
  <si>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</si>
  <si>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</si>
  <si>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</si>
  <si>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</si>
  <si>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</si>
  <si>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</si>
  <si>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</si>
  <si>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</si>
  <si>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</si>
  <si>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</si>
  <si>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</si>
  <si>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</si>
  <si>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</si>
  <si>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</si>
  <si>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</si>
  <si>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</si>
  <si>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</si>
  <si>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</si>
  <si>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</si>
  <si>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</si>
  <si>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</si>
  <si>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</si>
  <si>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</si>
  <si>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</si>
  <si>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</si>
  <si>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</si>
  <si>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</si>
  <si>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</si>
  <si>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</si>
  <si>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</si>
  <si>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</si>
  <si>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</si>
  <si>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</si>
  <si>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</si>
  <si>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</si>
  <si>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</si>
  <si>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</si>
  <si>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</si>
  <si>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</si>
  <si>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</si>
  <si>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</si>
  <si>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</si>
  <si>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</si>
  <si>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</si>
  <si>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</si>
  <si>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</si>
  <si>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</si>
  <si>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</si>
  <si>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</si>
  <si>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</si>
  <si>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</si>
  <si>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</si>
  <si>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</si>
  <si>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</si>
  <si>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</si>
  <si>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</si>
  <si>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</si>
  <si>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</si>
  <si>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</si>
  <si>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</si>
  <si>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</si>
  <si>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</si>
  <si>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</si>
  <si>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</si>
  <si>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</si>
  <si>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</si>
  <si>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</si>
  <si>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</si>
  <si>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</si>
  <si>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</si>
  <si>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</si>
  <si>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</si>
  <si>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</si>
  <si>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</si>
  <si>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</si>
  <si>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</si>
  <si>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</si>
  <si>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</si>
  <si>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</si>
  <si>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</si>
  <si>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</si>
  <si>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</si>
  <si>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</si>
  <si>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</si>
  <si>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</si>
  <si>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</si>
  <si>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</si>
  <si>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</si>
  <si>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</si>
  <si>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</si>
  <si>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</si>
  <si>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</si>
  <si>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</si>
  <si>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</si>
  <si>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</si>
  <si>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</si>
  <si>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</si>
  <si>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</si>
  <si>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</si>
  <si>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</si>
  <si>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</si>
  <si>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</si>
  <si>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</si>
  <si>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</si>
  <si>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</si>
  <si>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</si>
  <si>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</si>
  <si>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</si>
  <si>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</si>
  <si>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</si>
  <si>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</si>
  <si>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</si>
  <si>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</si>
  <si>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</si>
  <si>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</si>
  <si>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</si>
  <si>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</si>
  <si>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</si>
  <si>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</si>
  <si>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</si>
  <si>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</si>
  <si>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</si>
  <si>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</si>
  <si>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</si>
  <si>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</si>
  <si>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</si>
  <si>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</si>
  <si>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</si>
  <si>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</si>
  <si>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</si>
  <si>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</si>
  <si>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</si>
  <si>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</si>
  <si>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</si>
  <si>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</si>
  <si>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</si>
  <si>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</si>
  <si>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</si>
  <si>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</si>
  <si>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</si>
  <si>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</si>
  <si>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</si>
  <si>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</si>
  <si>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</si>
  <si>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</si>
  <si>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</si>
  <si>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</si>
  <si>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</si>
  <si>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</si>
  <si>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</si>
  <si>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</si>
  <si>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</si>
  <si>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</si>
  <si>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</si>
  <si>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</si>
  <si>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</si>
  <si>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</si>
  <si>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</si>
  <si>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</si>
  <si>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</si>
  <si>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</si>
  <si>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</si>
  <si>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</si>
  <si>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</si>
  <si>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</si>
  <si>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</si>
  <si>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</si>
  <si>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</si>
  <si>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</si>
  <si>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</si>
  <si>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</si>
  <si>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</si>
  <si>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</si>
  <si>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</si>
  <si>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</si>
  <si>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</si>
  <si>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</si>
  <si>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</si>
  <si>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</si>
  <si>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</si>
  <si>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</si>
  <si>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</si>
  <si>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</si>
  <si>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</si>
  <si>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</si>
  <si>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</si>
  <si>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</si>
  <si>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</si>
  <si>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</si>
  <si>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</si>
  <si>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</si>
  <si>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</si>
  <si>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</si>
  <si>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</si>
  <si>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</si>
  <si>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</si>
  <si>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</si>
  <si>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</si>
  <si>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</si>
  <si>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</si>
  <si>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</si>
  <si>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</si>
  <si>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</si>
  <si>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</si>
  <si>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</si>
  <si>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</si>
  <si>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</si>
  <si>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</si>
  <si>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</si>
  <si>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</si>
  <si>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</si>
  <si>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</si>
  <si>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</si>
  <si>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</si>
  <si>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</si>
  <si>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</si>
  <si>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</si>
  <si>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</si>
  <si>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</si>
  <si>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</si>
  <si>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</si>
  <si>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</si>
  <si>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</si>
  <si>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</si>
  <si>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</si>
  <si>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</si>
  <si>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</si>
  <si>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</si>
  <si>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</si>
  <si>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</si>
  <si>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</si>
  <si>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</si>
  <si>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</si>
  <si>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</si>
  <si>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</si>
  <si>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</si>
  <si>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</si>
  <si>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</si>
  <si>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</si>
  <si>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</si>
  <si>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</si>
  <si>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</si>
  <si>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</si>
  <si>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</si>
  <si>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</si>
  <si>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</si>
  <si>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</si>
  <si>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</si>
  <si>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</si>
  <si>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</si>
  <si>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</si>
  <si>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</si>
  <si>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</si>
  <si>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</si>
  <si>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</si>
  <si>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</si>
  <si>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</si>
  <si>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</si>
  <si>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</si>
  <si>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</si>
  <si>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</si>
  <si>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</si>
  <si>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</si>
  <si>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</si>
  <si>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</si>
  <si>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</si>
  <si>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</si>
  <si>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</si>
  <si>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</si>
  <si>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</si>
  <si>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</si>
  <si>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</si>
  <si>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</si>
  <si>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</si>
  <si>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</si>
  <si>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</si>
  <si>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</si>
  <si>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</si>
  <si>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</si>
  <si>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</si>
  <si>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</si>
  <si>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</si>
  <si>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</si>
  <si>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</si>
  <si>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</si>
  <si>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</si>
  <si>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</si>
  <si>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</si>
  <si>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</si>
  <si>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</si>
  <si>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</si>
  <si>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</si>
  <si>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</si>
  <si>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</si>
  <si>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</si>
  <si>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</si>
  <si>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</si>
  <si>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</si>
  <si>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</si>
  <si>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</si>
  <si>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</si>
  <si>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</si>
  <si>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</si>
  <si>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</si>
  <si>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</si>
  <si>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</si>
  <si>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</si>
  <si>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</si>
  <si>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</si>
  <si>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</si>
  <si>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</si>
  <si>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</si>
  <si>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</si>
  <si>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</si>
  <si>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</si>
  <si>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</si>
  <si>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</si>
  <si>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</si>
  <si>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</si>
  <si>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</si>
  <si>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</si>
  <si>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</si>
  <si>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</si>
  <si>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</si>
  <si>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</si>
  <si>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</si>
  <si>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</si>
  <si>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</si>
  <si>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</si>
  <si>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</si>
  <si>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</si>
  <si>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</si>
  <si>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</si>
  <si>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</si>
  <si>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</si>
  <si>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</si>
  <si>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</si>
  <si>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</si>
  <si>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</si>
  <si>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</si>
  <si>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</si>
  <si>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</si>
  <si>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</si>
  <si>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</si>
  <si>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</si>
  <si>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</si>
  <si>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</si>
  <si>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</si>
  <si>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</si>
  <si>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</si>
  <si>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</si>
  <si>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</si>
  <si>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</si>
  <si>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</si>
  <si>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</si>
  <si>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</si>
  <si>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</si>
  <si>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</si>
  <si>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</si>
  <si>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</si>
  <si>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</si>
  <si>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</si>
  <si>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</si>
  <si>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</si>
  <si>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</si>
  <si>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</si>
  <si>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</si>
  <si>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</si>
  <si>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</si>
  <si>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</si>
  <si>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</si>
  <si>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</si>
  <si>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</si>
  <si>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</si>
  <si>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</si>
  <si>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</si>
  <si>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</si>
  <si>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</si>
  <si>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</si>
  <si>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</si>
  <si>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</si>
  <si>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</si>
  <si>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</si>
  <si>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</si>
  <si>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</si>
  <si>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</si>
  <si>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</si>
  <si>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</si>
  <si>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</si>
  <si>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</si>
  <si>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</si>
  <si>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</si>
  <si>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</si>
  <si>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</si>
  <si>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</si>
  <si>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</si>
  <si>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</si>
  <si>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</si>
  <si>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</si>
  <si>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</si>
  <si>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</si>
  <si>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</si>
  <si>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</si>
  <si>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</si>
  <si>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</si>
  <si>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</si>
  <si>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</si>
  <si>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</si>
  <si>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</si>
  <si>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</si>
  <si>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</si>
  <si>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</si>
  <si>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</si>
  <si>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</si>
  <si>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</si>
  <si>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</si>
  <si>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</si>
  <si>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</si>
  <si>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</si>
  <si>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</si>
  <si>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</si>
  <si>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</si>
  <si>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</si>
  <si>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</si>
  <si>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</si>
  <si>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</si>
  <si>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</si>
  <si>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</si>
  <si>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</si>
  <si>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</si>
  <si>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</si>
  <si>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</si>
  <si>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</si>
  <si>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</si>
  <si>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</si>
  <si>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</si>
  <si>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</si>
  <si>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</si>
  <si>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</si>
  <si>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</si>
  <si>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</si>
  <si>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</si>
  <si>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</si>
  <si>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</si>
  <si>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</si>
  <si>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</si>
  <si>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</si>
  <si>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</si>
  <si>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</si>
  <si>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</si>
  <si>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</si>
  <si>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</si>
  <si>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</si>
  <si>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</si>
  <si>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</si>
  <si>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</si>
  <si>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</si>
  <si>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</si>
  <si>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</si>
  <si>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</si>
  <si>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</si>
  <si>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</si>
  <si>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</si>
  <si>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</si>
  <si>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</si>
  <si>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</si>
  <si>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</si>
  <si>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</si>
  <si>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</si>
  <si>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</si>
  <si>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</si>
  <si>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</si>
  <si>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</si>
  <si>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</si>
  <si>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</si>
  <si>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</si>
  <si>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</si>
  <si>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</si>
  <si>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</si>
  <si>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</si>
  <si>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</si>
  <si>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</si>
  <si>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</si>
  <si>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</si>
  <si>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</si>
  <si>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</si>
  <si>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</si>
  <si>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</si>
  <si>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</si>
  <si>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</si>
  <si>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</si>
  <si>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</si>
  <si>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</si>
  <si>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</si>
  <si>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</si>
  <si>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</si>
  <si>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</si>
  <si>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</si>
  <si>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</si>
  <si>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</si>
  <si>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</si>
  <si>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</si>
  <si>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</si>
  <si>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</si>
  <si>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</si>
  <si>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</si>
  <si>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</si>
  <si>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</si>
  <si>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</si>
  <si>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</si>
  <si>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</si>
  <si>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</si>
  <si>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</si>
  <si>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</si>
  <si>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</si>
  <si>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</si>
  <si>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</si>
  <si>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</si>
  <si>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</si>
  <si>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</si>
  <si>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</si>
  <si>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</si>
  <si>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</si>
  <si>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</si>
  <si>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</si>
  <si>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</si>
  <si>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</si>
  <si>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</si>
  <si>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</si>
  <si>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</si>
  <si>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</si>
  <si>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</si>
  <si>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</si>
  <si>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</si>
  <si>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</si>
  <si>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</si>
  <si>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</si>
  <si>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</si>
  <si>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</si>
  <si>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</si>
  <si>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</si>
  <si>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</si>
  <si>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</si>
  <si>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</si>
  <si>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</si>
  <si>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</si>
  <si>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</si>
  <si>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</si>
  <si>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</si>
  <si>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</si>
  <si>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</si>
  <si>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</si>
  <si>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</si>
  <si>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</si>
  <si>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</si>
  <si>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</si>
  <si>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</si>
  <si>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</si>
  <si>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</si>
  <si>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</si>
  <si>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</si>
  <si>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</si>
  <si>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</si>
  <si>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</si>
  <si>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</si>
  <si>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</si>
  <si>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</si>
  <si>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</si>
  <si>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</si>
  <si>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</si>
  <si>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</si>
  <si>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</si>
  <si>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</si>
  <si>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</si>
  <si>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</si>
  <si>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</si>
  <si>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</si>
  <si>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</si>
  <si>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</si>
  <si>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</si>
  <si>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</si>
  <si>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</si>
  <si>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</si>
  <si>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</si>
  <si>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</si>
  <si>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</si>
  <si>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</si>
  <si>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</si>
  <si>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</si>
  <si>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</si>
  <si>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</si>
  <si>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</si>
  <si>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</si>
  <si>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</si>
  <si>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</si>
  <si>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</si>
  <si>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</si>
  <si>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</si>
  <si>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</si>
  <si>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</si>
  <si>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</si>
  <si>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</si>
  <si>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</si>
  <si>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</si>
  <si>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</si>
  <si>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</si>
  <si>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</si>
  <si>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</si>
  <si>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</si>
  <si>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</si>
  <si>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</si>
  <si>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</si>
  <si>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</si>
  <si>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</si>
  <si>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</si>
  <si>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</si>
  <si>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</si>
  <si>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</si>
  <si>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</si>
  <si>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</si>
  <si>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</si>
  <si>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</si>
  <si>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</si>
  <si>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</si>
  <si>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</si>
  <si>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</si>
  <si>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</si>
  <si>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</si>
  <si>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</si>
  <si>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</si>
  <si>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</si>
  <si>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</si>
  <si>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</si>
  <si>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</si>
  <si>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</si>
  <si>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</si>
  <si>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</si>
  <si>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</si>
  <si>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</si>
  <si>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</si>
  <si>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</si>
  <si>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</si>
  <si>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</si>
  <si>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</si>
  <si>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</si>
  <si>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</si>
  <si>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</si>
  <si>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</si>
  <si>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</si>
  <si>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</si>
  <si>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</si>
  <si>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</si>
  <si>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</si>
  <si>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</si>
  <si>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</si>
  <si>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</si>
  <si>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</si>
  <si>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</si>
  <si>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</si>
  <si>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</si>
  <si>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</si>
  <si>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</si>
  <si>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</si>
  <si>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</si>
  <si>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</si>
  <si>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</si>
  <si>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</si>
  <si>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</si>
  <si>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</si>
  <si>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</si>
  <si>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</si>
  <si>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</si>
  <si>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</si>
  <si>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</si>
  <si>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</si>
  <si>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</si>
  <si>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</si>
  <si>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</si>
  <si>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</si>
  <si>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</si>
  <si>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</si>
  <si>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</si>
  <si>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</si>
  <si>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</si>
  <si>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</si>
  <si>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</si>
  <si>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</si>
  <si>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</si>
  <si>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</si>
  <si>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</si>
  <si>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</si>
  <si>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</si>
  <si>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</si>
  <si>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</si>
  <si>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</si>
  <si>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</si>
  <si>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</si>
  <si>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</si>
  <si>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</si>
  <si>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</si>
  <si>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</si>
  <si>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</si>
  <si>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</si>
  <si>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</si>
  <si>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</si>
  <si>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</si>
  <si>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</si>
  <si>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</si>
  <si>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</si>
  <si>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</si>
  <si>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</si>
  <si>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</si>
  <si>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</si>
  <si>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</si>
  <si>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</si>
  <si>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</si>
  <si>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</si>
  <si>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</si>
  <si>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</si>
  <si>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</si>
  <si>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</si>
  <si>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</si>
  <si>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</si>
  <si>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</si>
  <si>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</si>
  <si>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</si>
  <si>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</si>
  <si>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</si>
  <si>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</si>
  <si>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</si>
  <si>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</si>
  <si>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</si>
  <si>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</si>
  <si>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</si>
  <si>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</si>
  <si>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</si>
  <si>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</si>
  <si>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</si>
  <si>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</si>
  <si>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</si>
  <si>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</si>
  <si>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</si>
  <si>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</si>
  <si>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</si>
  <si>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</si>
  <si>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</si>
  <si>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</si>
  <si>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</si>
  <si>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</si>
  <si>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</si>
  <si>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</si>
  <si>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</si>
  <si>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</si>
  <si>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</si>
  <si>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</si>
  <si>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</si>
  <si>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</si>
  <si>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</si>
  <si>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</si>
  <si>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</si>
  <si>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</si>
  <si>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</si>
  <si>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</si>
  <si>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</si>
  <si>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</si>
  <si>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</si>
  <si>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</si>
  <si>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</si>
  <si>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</si>
  <si>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</si>
  <si>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</si>
  <si>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</si>
  <si>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</si>
  <si>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</si>
  <si>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</si>
  <si>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</si>
  <si>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</si>
  <si>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</si>
  <si>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</si>
  <si>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</si>
  <si>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</si>
  <si>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</si>
  <si>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</si>
  <si>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</si>
  <si>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</si>
  <si>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</si>
  <si>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</si>
  <si>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</si>
  <si>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</si>
  <si>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</si>
  <si>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</si>
  <si>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</si>
  <si>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</si>
  <si>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</si>
  <si>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</si>
  <si>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</si>
  <si>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</si>
  <si>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</si>
  <si>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</si>
  <si>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</si>
  <si>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</si>
  <si>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</si>
  <si>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</si>
  <si>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</si>
  <si>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</si>
  <si>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</si>
  <si>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</si>
  <si>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</si>
  <si>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</si>
  <si>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</si>
  <si>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</si>
  <si>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</si>
  <si>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</si>
  <si>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</si>
  <si>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</si>
  <si>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</si>
  <si>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</si>
  <si>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</si>
  <si>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</si>
  <si>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</si>
  <si>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</si>
  <si>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</si>
  <si>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</si>
  <si>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</si>
  <si>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</si>
  <si>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</si>
  <si>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</si>
  <si>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</si>
  <si>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</si>
  <si>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</si>
  <si>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</si>
  <si>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</si>
  <si>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</si>
  <si>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</si>
  <si>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</si>
  <si>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</si>
  <si>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</si>
  <si>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</si>
  <si>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</si>
  <si>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</si>
  <si>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</si>
  <si>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</si>
  <si>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</si>
  <si>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</si>
  <si>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</si>
  <si>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</si>
  <si>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</si>
  <si>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</si>
  <si>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</si>
  <si>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</si>
  <si>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</si>
  <si>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</si>
  <si>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</si>
  <si>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</si>
  <si>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</si>
  <si>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</si>
  <si>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</si>
  <si>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</si>
  <si>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</si>
  <si>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</si>
  <si>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</si>
  <si>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</si>
  <si>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</si>
  <si>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</si>
  <si>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</si>
  <si>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</si>
  <si>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</si>
  <si>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</si>
  <si>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</si>
  <si>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</si>
  <si>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</si>
  <si>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</si>
  <si>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</si>
  <si>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</si>
  <si>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</si>
  <si>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</si>
  <si>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</si>
  <si>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</si>
  <si>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</si>
  <si>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</si>
  <si>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</si>
  <si>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</si>
  <si>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</si>
  <si>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</si>
  <si>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</si>
  <si>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</si>
  <si>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</si>
  <si>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</si>
  <si>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</si>
  <si>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</si>
  <si>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</si>
  <si>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</si>
  <si>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</si>
  <si>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</si>
  <si>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</si>
  <si>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</si>
  <si>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</si>
  <si>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</si>
  <si>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</si>
  <si>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</si>
  <si>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</si>
  <si>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</si>
  <si>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</si>
  <si>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</si>
  <si>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</si>
  <si>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</si>
  <si>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</si>
  <si>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</si>
  <si>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</si>
  <si>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</si>
  <si>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</si>
  <si>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</si>
  <si>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</si>
  <si>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</si>
  <si>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</si>
  <si>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</si>
  <si>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</si>
  <si>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</si>
  <si>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</si>
  <si>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</si>
  <si>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</si>
  <si>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</si>
  <si>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</si>
  <si>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</si>
  <si>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</si>
  <si>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</si>
  <si>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</si>
  <si>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</si>
  <si>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</si>
  <si>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</si>
  <si>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</si>
  <si>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</si>
  <si>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</si>
  <si>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</si>
  <si>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</si>
  <si>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</si>
  <si>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</si>
  <si>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</si>
  <si>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</si>
  <si>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</si>
  <si>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</si>
  <si>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</si>
  <si>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</si>
  <si>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</si>
  <si>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</si>
  <si>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</si>
  <si>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</si>
  <si>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</si>
  <si>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</si>
  <si>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</si>
  <si>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</si>
  <si>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</si>
  <si>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</si>
  <si>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</si>
  <si>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</si>
  <si>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</si>
  <si>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</si>
  <si>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</si>
  <si>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</si>
  <si>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</si>
  <si>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</si>
  <si>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</si>
  <si>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</si>
  <si>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</si>
  <si>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</si>
  <si>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</si>
  <si>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</si>
  <si>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</si>
  <si>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</si>
  <si>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</si>
  <si>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</si>
  <si>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</si>
  <si>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</si>
  <si>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</si>
  <si>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</si>
  <si>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</si>
  <si>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</si>
  <si>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</si>
  <si>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</si>
  <si>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</si>
  <si>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</si>
  <si>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</si>
  <si>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</si>
  <si>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</si>
  <si>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</si>
  <si>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</si>
  <si>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</si>
  <si>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</si>
  <si>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</si>
  <si>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</si>
  <si>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</si>
  <si>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</si>
  <si>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</si>
  <si>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</si>
  <si>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</si>
  <si>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</si>
  <si>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</si>
  <si>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</si>
  <si>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</si>
  <si>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</si>
  <si>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</si>
  <si>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</si>
  <si>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</si>
  <si>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</si>
  <si>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</si>
  <si>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</si>
  <si>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</si>
  <si>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</si>
  <si>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</si>
  <si>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</si>
  <si>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</si>
  <si>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</si>
  <si>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</si>
  <si>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</si>
  <si>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</si>
  <si>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</si>
  <si>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</si>
  <si>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</si>
  <si>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</si>
  <si>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</si>
  <si>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</si>
  <si>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</si>
  <si>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</si>
  <si>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</si>
  <si>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</si>
  <si>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</si>
  <si>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</si>
  <si>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</si>
  <si>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</si>
  <si>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</si>
  <si>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</si>
  <si>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</si>
  <si>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</si>
  <si>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</si>
  <si>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</si>
  <si>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</si>
  <si>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</si>
  <si>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</si>
  <si>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</si>
  <si>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</si>
  <si>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</si>
  <si>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</si>
  <si>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</si>
  <si>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</si>
  <si>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</si>
  <si>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</si>
  <si>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</si>
  <si>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</si>
  <si>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</si>
  <si>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</si>
  <si>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</si>
  <si>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</si>
  <si>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</si>
  <si>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</si>
  <si>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</si>
  <si>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</si>
  <si>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</si>
  <si>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</si>
  <si>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</si>
  <si>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</si>
  <si>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</si>
  <si>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</si>
  <si>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</si>
  <si>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</si>
  <si>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</si>
  <si>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</si>
  <si>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</si>
  <si>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</si>
  <si>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</si>
  <si>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</si>
  <si>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</si>
  <si>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</si>
  <si>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</si>
  <si>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</si>
  <si>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</si>
  <si>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</si>
  <si>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</si>
  <si>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</si>
  <si>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</si>
  <si>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</si>
  <si>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</si>
  <si>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</si>
  <si>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</si>
  <si>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</si>
  <si>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</si>
  <si>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</si>
  <si>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</si>
  <si>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</si>
  <si>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</si>
  <si>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</si>
  <si>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</si>
  <si>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</si>
  <si>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</si>
  <si>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</si>
  <si>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</si>
  <si>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</si>
  <si>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</si>
  <si>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</si>
  <si>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</si>
  <si>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</si>
  <si>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</si>
  <si>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</si>
  <si>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</si>
  <si>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</si>
  <si>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</si>
  <si>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</si>
  <si>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</si>
  <si>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</si>
  <si>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</si>
  <si>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</si>
  <si>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</si>
  <si>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</si>
  <si>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</si>
  <si>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</si>
  <si>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</si>
  <si>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</si>
  <si>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</si>
  <si>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</si>
  <si>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</si>
  <si>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</si>
  <si>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</si>
  <si>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</si>
  <si>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</si>
  <si>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</si>
  <si>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</si>
  <si>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</si>
  <si>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</si>
  <si>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</si>
  <si>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</si>
  <si>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</si>
  <si>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</si>
  <si>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</si>
  <si>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</si>
  <si>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</si>
  <si>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</si>
  <si>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</si>
  <si>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</si>
  <si>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</si>
  <si>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</si>
  <si>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</si>
  <si>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</si>
  <si>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</si>
  <si>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</si>
  <si>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</si>
  <si>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</si>
  <si>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</si>
  <si>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</si>
  <si>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</si>
  <si>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</si>
  <si>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</si>
  <si>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</si>
  <si>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</si>
  <si>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</si>
  <si>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</si>
  <si>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</si>
  <si>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</si>
  <si>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</si>
  <si>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</si>
  <si>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</si>
  <si>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</si>
  <si>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</si>
  <si>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</si>
  <si>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</si>
  <si>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</si>
  <si>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</si>
  <si>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</si>
  <si>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</si>
  <si>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</si>
  <si>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</si>
  <si>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</si>
  <si>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</si>
  <si>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</si>
  <si>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</si>
  <si>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</si>
  <si>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</si>
  <si>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</si>
  <si>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</si>
  <si>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</si>
  <si>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</si>
  <si>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</si>
  <si>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</si>
  <si>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</si>
  <si>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</si>
  <si>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</si>
  <si>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</si>
  <si>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</si>
  <si>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</si>
  <si>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</si>
  <si>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</si>
  <si>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</si>
  <si>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</si>
  <si>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</si>
  <si>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</si>
  <si>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</si>
  <si>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</si>
  <si>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</si>
  <si>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</si>
  <si>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</si>
  <si>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</si>
  <si>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</si>
  <si>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</si>
  <si>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</si>
  <si>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</si>
  <si>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</si>
  <si>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</si>
  <si>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</si>
  <si>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</si>
  <si>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</si>
  <si>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</si>
  <si>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</si>
  <si>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</si>
  <si>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</si>
  <si>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</si>
  <si>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</si>
  <si>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</si>
  <si>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</si>
  <si>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</si>
  <si>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</si>
  <si>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</si>
  <si>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</si>
  <si>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</si>
  <si>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</si>
  <si>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</si>
  <si>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</si>
  <si>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</si>
  <si>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</si>
  <si>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</si>
  <si>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</si>
  <si>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</si>
  <si>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</si>
  <si>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</si>
  <si>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</si>
  <si>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</si>
  <si>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</si>
  <si>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</si>
  <si>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</si>
  <si>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</si>
  <si>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</si>
  <si>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</si>
  <si>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</si>
  <si>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</si>
  <si>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</si>
  <si>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</si>
  <si>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</si>
  <si>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</si>
  <si>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</si>
  <si>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</si>
  <si>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</si>
  <si>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</si>
  <si>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</si>
  <si>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</si>
  <si>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</si>
  <si>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</si>
  <si>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</si>
  <si>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</si>
  <si>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</si>
  <si>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</si>
  <si>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</si>
  <si>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</si>
  <si>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</si>
  <si>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</si>
  <si>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</si>
  <si>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</si>
  <si>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</si>
  <si>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</si>
  <si>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</si>
  <si>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</si>
  <si>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</si>
  <si>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</si>
  <si>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</si>
  <si>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</si>
  <si>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</si>
  <si>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</si>
  <si>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</si>
  <si>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</si>
  <si>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</si>
  <si>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</si>
  <si>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</si>
  <si>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</si>
  <si>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</si>
  <si>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</si>
  <si>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</si>
  <si>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</si>
  <si>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</si>
  <si>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</si>
  <si>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</si>
  <si>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</si>
  <si>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</si>
  <si>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</si>
  <si>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</si>
  <si>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</si>
  <si>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</si>
  <si>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</si>
  <si>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</si>
  <si>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</si>
  <si>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</si>
  <si>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</si>
  <si>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</si>
  <si>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</si>
  <si>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</si>
  <si>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</si>
  <si>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</si>
  <si>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</si>
  <si>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</si>
  <si>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</si>
  <si>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</si>
  <si>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</si>
  <si>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</si>
  <si>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</si>
  <si>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</si>
  <si>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</si>
  <si>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</si>
  <si>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</si>
  <si>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</si>
  <si>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</si>
  <si>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</si>
  <si>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</si>
  <si>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</si>
  <si>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</si>
  <si>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</si>
  <si>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</si>
  <si>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</si>
  <si>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</si>
  <si>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</si>
  <si>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</si>
  <si>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</si>
  <si>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</si>
  <si>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</si>
  <si>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</si>
  <si>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</si>
  <si>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</si>
  <si>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</si>
  <si>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</si>
  <si>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</si>
  <si>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</si>
  <si>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</si>
  <si>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</si>
  <si>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</si>
  <si>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</si>
  <si>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</si>
  <si>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</si>
  <si>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</si>
  <si>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</si>
  <si>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</si>
  <si>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</si>
  <si>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</si>
  <si>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</si>
  <si>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</si>
  <si>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</si>
  <si>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</si>
  <si>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</si>
  <si>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</si>
  <si>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</si>
  <si>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</si>
  <si>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</si>
  <si>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</si>
  <si>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</si>
  <si>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</si>
  <si>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</si>
  <si>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</si>
  <si>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</si>
  <si>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</si>
  <si>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</si>
  <si>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</si>
  <si>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</si>
  <si>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</si>
  <si>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</si>
  <si>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</si>
  <si>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</si>
  <si>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</si>
  <si>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</si>
  <si>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</si>
  <si>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</si>
  <si>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</si>
  <si>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</si>
  <si>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</si>
  <si>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</si>
  <si>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</si>
  <si>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</si>
  <si>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</si>
  <si>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</si>
  <si>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</si>
  <si>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</si>
  <si>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</si>
  <si>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</si>
  <si>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</si>
  <si>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</si>
  <si>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</si>
  <si>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</si>
  <si>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</si>
  <si>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</si>
  <si>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</si>
  <si>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</si>
  <si>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</si>
  <si>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</si>
  <si>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</si>
  <si>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</si>
  <si>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</si>
  <si>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</si>
  <si>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</si>
  <si>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</si>
  <si>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</si>
  <si>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</si>
  <si>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</si>
  <si>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</si>
  <si>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</si>
  <si>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</si>
  <si>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</si>
  <si>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</si>
  <si>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</si>
  <si>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</si>
  <si>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</si>
  <si>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</si>
  <si>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</si>
  <si>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</si>
  <si>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</si>
  <si>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</si>
  <si>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</si>
  <si>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</si>
  <si>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</si>
  <si>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</si>
  <si>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</si>
  <si>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</si>
  <si>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</si>
  <si>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</si>
  <si>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</si>
  <si>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</si>
  <si>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</si>
  <si>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</si>
  <si>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</si>
  <si>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</si>
  <si>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</si>
  <si>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</si>
  <si>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</si>
  <si>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</si>
  <si>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</si>
  <si>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</si>
  <si>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</si>
  <si>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</si>
  <si>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</si>
  <si>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</si>
  <si>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</si>
  <si>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</si>
  <si>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</si>
  <si>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</si>
  <si>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</si>
  <si>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</si>
  <si>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</si>
  <si>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</si>
  <si>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</si>
  <si>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</si>
  <si>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</si>
  <si>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</si>
  <si>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</si>
  <si>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</si>
  <si>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</si>
  <si>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</si>
  <si>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</si>
  <si>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</si>
  <si>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</si>
  <si>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</si>
  <si>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</si>
  <si>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</si>
  <si>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</si>
  <si>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</si>
  <si>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</si>
  <si>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</si>
  <si>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</si>
  <si>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</si>
  <si>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</si>
  <si>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</si>
  <si>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</si>
  <si>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</si>
  <si>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</si>
  <si>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</si>
  <si>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</si>
  <si>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</si>
  <si>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</si>
  <si>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</si>
  <si>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</si>
  <si>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</si>
  <si>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</si>
  <si>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</si>
  <si>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</si>
  <si>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</si>
  <si>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</si>
  <si>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</si>
  <si>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</si>
  <si>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</si>
  <si>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</si>
  <si>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</si>
  <si>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</si>
  <si>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</si>
  <si>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</si>
  <si>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</si>
  <si>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</si>
  <si>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</si>
  <si>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</si>
  <si>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</si>
  <si>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</si>
  <si>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</si>
  <si>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</si>
  <si>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</si>
  <si>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</si>
  <si>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</si>
  <si>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</si>
  <si>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</si>
  <si>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</si>
  <si>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</si>
  <si>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</si>
  <si>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</si>
  <si>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</si>
  <si>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</si>
  <si>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</si>
  <si>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</si>
  <si>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</si>
  <si>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</si>
  <si>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</si>
  <si>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</si>
  <si>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</si>
  <si>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</si>
  <si>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</si>
  <si>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</si>
  <si>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</si>
  <si>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</si>
  <si>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</si>
  <si>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</si>
  <si>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</si>
  <si>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</si>
  <si>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</si>
  <si>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</si>
  <si>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</si>
  <si>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</si>
  <si>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</si>
  <si>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</si>
  <si>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</si>
  <si>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</si>
  <si>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</si>
  <si>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</si>
  <si>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</si>
  <si>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</si>
  <si>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</si>
  <si>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</si>
  <si>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</si>
  <si>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</si>
  <si>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</si>
  <si>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</si>
  <si>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</si>
  <si>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</si>
  <si>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</si>
  <si>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</si>
  <si>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</si>
  <si>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</si>
  <si>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</si>
  <si>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</si>
  <si>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</si>
  <si>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</si>
  <si>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</si>
  <si>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</si>
  <si>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</si>
  <si>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</si>
  <si>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</si>
  <si>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</si>
  <si>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</si>
  <si>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</si>
  <si>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</si>
  <si>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</si>
  <si>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</si>
  <si>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</si>
  <si>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</si>
  <si>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</si>
  <si>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</si>
  <si>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</si>
  <si>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</si>
  <si>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</si>
  <si>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</si>
  <si>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</si>
  <si>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</si>
  <si>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</si>
  <si>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</si>
  <si>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</si>
  <si>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</si>
  <si>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</si>
  <si>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</si>
  <si>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</si>
  <si>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</si>
  <si>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</si>
  <si>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</si>
  <si>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</si>
  <si>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</si>
  <si>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</si>
  <si>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</si>
  <si>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</si>
  <si>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</si>
  <si>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</si>
  <si>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</si>
  <si>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</si>
  <si>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</si>
  <si>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</si>
  <si>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</si>
  <si>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</si>
  <si>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</si>
  <si>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</si>
  <si>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</si>
  <si>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</si>
  <si>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</si>
  <si>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</si>
  <si>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</si>
  <si>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</si>
  <si>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</si>
  <si>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</si>
  <si>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</si>
  <si>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</si>
  <si>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</si>
  <si>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</si>
  <si>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</si>
  <si>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</si>
  <si>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</si>
  <si>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</si>
  <si>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</si>
  <si>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</si>
  <si>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</si>
  <si>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</si>
  <si>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</si>
  <si>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</si>
  <si>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</si>
  <si>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</si>
  <si>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</si>
  <si>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</si>
  <si>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</si>
  <si>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</si>
  <si>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</si>
  <si>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</si>
  <si>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</si>
  <si>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</si>
  <si>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</si>
  <si>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</si>
  <si>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</si>
  <si>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</si>
  <si>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</si>
  <si>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</si>
  <si>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</si>
  <si>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</si>
  <si>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</si>
  <si>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</si>
  <si>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</si>
  <si>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</si>
  <si>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</si>
  <si>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</si>
  <si>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</si>
  <si>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</si>
  <si>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</si>
  <si>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</si>
  <si>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</si>
  <si>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</si>
  <si>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</si>
  <si>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</si>
  <si>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</si>
  <si>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</si>
  <si>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</si>
  <si>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</si>
  <si>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</si>
  <si>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</si>
  <si>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</si>
  <si>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</si>
  <si>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</si>
  <si>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</si>
  <si>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</si>
  <si>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</si>
  <si>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</si>
  <si>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</si>
  <si>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</si>
  <si>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</si>
  <si>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</si>
  <si>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</si>
  <si>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</si>
  <si>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</si>
  <si>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</si>
  <si>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</si>
  <si>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</si>
  <si>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</si>
  <si>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</si>
  <si>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</si>
  <si>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</si>
  <si>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</si>
  <si>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</si>
  <si>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</si>
  <si>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</si>
  <si>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</si>
  <si>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</si>
  <si>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</si>
  <si>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</si>
  <si>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</si>
  <si>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</si>
  <si>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</si>
  <si>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</si>
  <si>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</si>
  <si>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</si>
  <si>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</si>
  <si>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</si>
  <si>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</si>
  <si>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</si>
  <si>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</si>
  <si>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</si>
  <si>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</si>
  <si>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</si>
  <si>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</si>
  <si>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</si>
  <si>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</si>
  <si>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</si>
  <si>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</si>
  <si>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</si>
  <si>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</si>
  <si>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</si>
  <si>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</si>
  <si>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</si>
  <si>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</si>
  <si>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</si>
  <si>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</si>
  <si>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</si>
  <si>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</si>
  <si>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</si>
  <si>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</si>
  <si>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</si>
  <si>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</si>
  <si>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</si>
  <si>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</si>
  <si>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</si>
  <si>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</si>
  <si>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</si>
  <si>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</si>
  <si>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</si>
  <si>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</si>
  <si>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</si>
  <si>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</si>
  <si>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</si>
  <si>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</si>
  <si>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</si>
  <si>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</si>
  <si>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</si>
  <si>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</si>
  <si>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</si>
  <si>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</si>
  <si>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</si>
  <si>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</si>
  <si>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</si>
  <si>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</si>
  <si>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</si>
  <si>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</si>
  <si>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</si>
  <si>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</si>
  <si>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</si>
  <si>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</si>
  <si>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</si>
  <si>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</si>
  <si>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</si>
  <si>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</si>
  <si>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</si>
  <si>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</si>
  <si>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</si>
  <si>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</si>
  <si>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</si>
  <si>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</si>
  <si>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</si>
  <si>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</si>
  <si>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</si>
  <si>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</si>
  <si>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</si>
  <si>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</si>
  <si>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</si>
  <si>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</si>
  <si>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</si>
  <si>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</si>
  <si>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</si>
  <si>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</si>
  <si>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</si>
  <si>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</si>
  <si>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</si>
  <si>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</si>
  <si>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</si>
  <si>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</si>
  <si>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</si>
  <si>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</si>
  <si>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</si>
  <si>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</si>
  <si>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</si>
  <si>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</si>
  <si>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</si>
  <si>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</si>
  <si>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</si>
  <si>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</si>
  <si>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</si>
  <si>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</si>
  <si>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</si>
  <si>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</si>
  <si>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</si>
  <si>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</si>
  <si>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</si>
  <si>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</si>
  <si>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</si>
  <si>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</si>
  <si>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</si>
  <si>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</si>
  <si>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</si>
  <si>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</si>
  <si>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</si>
  <si>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</si>
  <si>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</si>
  <si>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</si>
  <si>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</si>
  <si>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</si>
  <si>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</si>
  <si>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</si>
  <si>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</si>
  <si>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</si>
  <si>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</si>
  <si>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</si>
  <si>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</si>
  <si>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</si>
  <si>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</si>
  <si>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</si>
  <si>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</si>
  <si>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</si>
  <si>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</si>
  <si>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</si>
  <si>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</si>
  <si>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</si>
  <si>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</si>
  <si>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</si>
  <si>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</si>
  <si>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</si>
  <si>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</si>
  <si>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</si>
  <si>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</si>
  <si>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</si>
  <si>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</si>
  <si>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</si>
  <si>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</si>
  <si>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</si>
  <si>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</si>
  <si>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</si>
  <si>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</si>
  <si>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</si>
  <si>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</si>
  <si>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</si>
  <si>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</si>
  <si>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</si>
  <si>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</si>
  <si>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</si>
  <si>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</si>
  <si>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</si>
  <si>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</si>
  <si>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</si>
  <si>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</si>
  <si>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</si>
  <si>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</si>
  <si>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</si>
  <si>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</si>
  <si>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</si>
  <si>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</si>
  <si>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</si>
  <si>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</si>
  <si>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</si>
  <si>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</si>
  <si>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</si>
  <si>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</si>
  <si>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</si>
  <si>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</si>
  <si>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</si>
  <si>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</si>
  <si>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</si>
  <si>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</si>
  <si>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</si>
  <si>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</si>
  <si>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</si>
  <si>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</si>
  <si>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</si>
  <si>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</si>
  <si>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</si>
  <si>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</si>
  <si>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</si>
  <si>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</si>
  <si>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</si>
  <si>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</si>
  <si>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</si>
  <si>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</si>
  <si>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</si>
  <si>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</si>
  <si>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</si>
  <si>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</si>
  <si>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</si>
  <si>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</si>
  <si>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</si>
  <si>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</si>
  <si>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</si>
  <si>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</si>
  <si>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</si>
  <si>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</si>
  <si>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</si>
  <si>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</si>
  <si>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</si>
  <si>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</si>
  <si>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</si>
  <si>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</si>
  <si>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</si>
  <si>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</si>
  <si>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</si>
  <si>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</si>
  <si>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</si>
  <si>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</si>
  <si>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</si>
  <si>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</si>
  <si>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</si>
  <si>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</si>
  <si>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</si>
  <si>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</si>
  <si>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</si>
  <si>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</si>
  <si>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</si>
  <si>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</si>
  <si>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</si>
  <si>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</si>
  <si>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</si>
  <si>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</si>
  <si>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</si>
  <si>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</si>
  <si>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</si>
  <si>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</si>
  <si>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</si>
  <si>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</si>
  <si>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</si>
  <si>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</si>
  <si>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</si>
  <si>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</si>
  <si>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</si>
  <si>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</si>
  <si>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</si>
  <si>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</si>
  <si>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</si>
  <si>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</si>
  <si>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</si>
  <si>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</si>
  <si>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</si>
  <si>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</si>
  <si>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</si>
  <si>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</si>
  <si>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</si>
  <si>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</si>
  <si>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</si>
  <si>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</si>
  <si>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</si>
  <si>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</si>
  <si>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</si>
  <si>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</si>
  <si>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</si>
  <si>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</si>
  <si>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</si>
  <si>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</si>
  <si>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</si>
  <si>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</si>
  <si>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</si>
  <si>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</si>
  <si>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</si>
  <si>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</si>
  <si>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</si>
  <si>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</si>
  <si>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</si>
  <si>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</si>
  <si>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</si>
  <si>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</si>
  <si>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</si>
  <si>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</si>
  <si>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</si>
  <si>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</si>
  <si>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</si>
  <si>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</si>
  <si>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</si>
  <si>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</si>
  <si>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</si>
  <si>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</si>
  <si>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</si>
  <si>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</si>
  <si>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</si>
  <si>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</si>
  <si>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</si>
  <si>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</si>
  <si>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</si>
  <si>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</si>
  <si>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</si>
  <si>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</si>
  <si>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</si>
  <si>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</si>
  <si>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</si>
  <si>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</si>
  <si>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</si>
  <si>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</si>
  <si>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</si>
  <si>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</si>
  <si>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</si>
  <si>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</si>
  <si>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</si>
  <si>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</si>
  <si>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</si>
  <si>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</si>
  <si>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</si>
  <si>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</si>
  <si>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</si>
  <si>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</si>
  <si>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</si>
  <si>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</si>
  <si>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</si>
  <si>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</si>
  <si>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</si>
  <si>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</si>
  <si>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</si>
  <si>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</si>
  <si>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</si>
  <si>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</si>
  <si>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</si>
  <si>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</si>
  <si>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</si>
  <si>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</si>
  <si>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</si>
  <si>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</si>
  <si>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</si>
  <si>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</si>
  <si>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</si>
  <si>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</si>
  <si>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</si>
  <si>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</si>
  <si>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</si>
  <si>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</si>
  <si>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</si>
  <si>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</si>
  <si>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</si>
  <si>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</si>
  <si>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</si>
  <si>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</si>
  <si>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</si>
  <si>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</si>
  <si>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</si>
  <si>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</si>
  <si>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</si>
  <si>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</si>
  <si>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</si>
  <si>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</si>
  <si>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</si>
  <si>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</si>
  <si>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</si>
  <si>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</si>
  <si>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</si>
  <si>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</si>
  <si>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</si>
  <si>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</si>
  <si>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</si>
  <si>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</si>
  <si>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</si>
  <si>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</si>
  <si>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</si>
  <si>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</si>
  <si>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</si>
  <si>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</si>
  <si>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</si>
  <si>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</si>
  <si>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</si>
  <si>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</si>
  <si>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</si>
  <si>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</si>
  <si>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</si>
  <si>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</si>
  <si>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</si>
  <si>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</si>
  <si>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</si>
  <si>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</si>
  <si>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</si>
  <si>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</si>
  <si>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</si>
  <si>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</si>
  <si>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</si>
  <si>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</si>
  <si>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</si>
  <si>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</si>
  <si>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</si>
  <si>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</si>
  <si>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</si>
  <si>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</si>
  <si>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</si>
  <si>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</si>
  <si>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</si>
  <si>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</si>
  <si>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</si>
  <si>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</si>
  <si>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</si>
  <si>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</si>
  <si>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</si>
  <si>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</si>
  <si>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</si>
  <si>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</si>
  <si>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</si>
  <si>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</si>
  <si>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</si>
  <si>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</si>
  <si>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</si>
  <si>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</si>
  <si>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</si>
  <si>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</si>
  <si>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</si>
  <si>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</si>
  <si>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</si>
  <si>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</si>
  <si>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</si>
  <si>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</si>
  <si>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</si>
  <si>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</si>
  <si>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</si>
  <si>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</si>
  <si>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</si>
  <si>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</si>
  <si>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</si>
  <si>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</si>
  <si>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</si>
  <si>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</si>
  <si>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</si>
  <si>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</si>
  <si>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</si>
  <si>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</si>
  <si>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</si>
  <si>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</si>
  <si>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</si>
  <si>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</si>
  <si>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</si>
  <si>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</si>
  <si>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</si>
  <si>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</si>
  <si>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</si>
  <si>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</si>
  <si>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</si>
  <si>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</si>
  <si>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</si>
  <si>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</si>
  <si>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</si>
  <si>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</si>
  <si>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</si>
  <si>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</si>
  <si>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</si>
  <si>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</si>
  <si>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</si>
  <si>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</si>
  <si>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</si>
  <si>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</si>
  <si>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</si>
  <si>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</si>
  <si>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</si>
  <si>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</si>
  <si>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</si>
  <si>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</si>
  <si>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</si>
  <si>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</si>
  <si>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</si>
  <si>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</si>
  <si>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</si>
  <si>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</si>
  <si>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</si>
  <si>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</si>
  <si>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</si>
  <si>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</si>
  <si>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</si>
  <si>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</si>
  <si>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</si>
  <si>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</si>
  <si>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</si>
  <si>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</si>
  <si>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</si>
  <si>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</si>
  <si>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</si>
  <si>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</si>
  <si>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</si>
  <si>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</si>
  <si>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</si>
  <si>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</si>
  <si>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</si>
  <si>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</si>
  <si>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</si>
  <si>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</si>
  <si>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</si>
  <si>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</si>
  <si>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</si>
  <si>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</si>
  <si>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</si>
  <si>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</si>
  <si>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</si>
  <si>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</si>
  <si>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</si>
  <si>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</si>
  <si>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</si>
  <si>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</si>
  <si>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</si>
  <si>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</si>
  <si>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</si>
  <si>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</si>
  <si>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</si>
  <si>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</si>
  <si>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</si>
  <si>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</si>
  <si>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</si>
  <si>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</si>
  <si>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</si>
  <si>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</si>
  <si>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</si>
  <si>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</si>
  <si>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</si>
  <si>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</si>
  <si>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</si>
  <si>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</si>
  <si>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</si>
  <si>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</si>
  <si>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</si>
  <si>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</si>
  <si>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</si>
  <si>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</si>
  <si>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</si>
  <si>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</si>
  <si>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</si>
  <si>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</si>
  <si>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</si>
  <si>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</si>
  <si>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</si>
  <si>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</si>
  <si>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</si>
  <si>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</si>
  <si>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</si>
  <si>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</si>
  <si>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</si>
  <si>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</si>
  <si>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</si>
  <si>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</si>
  <si>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</si>
  <si>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</si>
  <si>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</si>
  <si>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</si>
  <si>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</si>
  <si>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</si>
  <si>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</si>
  <si>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</si>
  <si>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</si>
  <si>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</si>
  <si>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</si>
  <si>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</si>
  <si>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</si>
  <si>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</si>
  <si>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</si>
  <si>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</si>
  <si>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</si>
  <si>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</si>
  <si>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</si>
  <si>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</si>
  <si>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</si>
  <si>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</si>
  <si>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</si>
  <si>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</si>
  <si>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</si>
  <si>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</si>
  <si>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</si>
  <si>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</si>
  <si>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</si>
  <si>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</si>
  <si>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</si>
  <si>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</si>
  <si>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</si>
  <si>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</si>
  <si>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</si>
  <si>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</si>
  <si>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</si>
  <si>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</si>
  <si>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</si>
  <si>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</si>
  <si>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</si>
  <si>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</si>
  <si>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</si>
  <si>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</si>
  <si>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</si>
  <si>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</si>
  <si>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</si>
  <si>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</si>
  <si>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</si>
  <si>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</si>
  <si>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</si>
  <si>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</si>
  <si>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</si>
  <si>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</si>
  <si>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</si>
  <si>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</si>
  <si>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</si>
  <si>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</si>
  <si>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</si>
  <si>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</si>
  <si>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</si>
  <si>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</si>
  <si>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</si>
  <si>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</si>
  <si>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</si>
  <si>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</si>
  <si>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</si>
  <si>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</si>
  <si>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</si>
  <si>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</si>
  <si>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</si>
  <si>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</si>
  <si>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</si>
  <si>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</si>
  <si>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</si>
  <si>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</si>
  <si>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</si>
  <si>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</si>
  <si>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</si>
  <si>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</si>
  <si>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</si>
  <si>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</si>
  <si>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</si>
  <si>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</si>
  <si>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</si>
  <si>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</si>
  <si>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</si>
  <si>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</si>
  <si>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</si>
  <si>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</si>
  <si>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</si>
  <si>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</si>
  <si>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</si>
  <si>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</si>
  <si>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</si>
  <si>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</si>
  <si>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</si>
  <si>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</si>
  <si>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</si>
  <si>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</si>
  <si>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</si>
  <si>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</si>
  <si>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</si>
  <si>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</si>
  <si>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</si>
  <si>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</si>
  <si>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</si>
  <si>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</si>
  <si>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</si>
  <si>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</si>
  <si>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</si>
  <si>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</si>
  <si>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</si>
  <si>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</si>
  <si>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</si>
  <si>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</si>
  <si>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</si>
  <si>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</si>
  <si>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</si>
  <si>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</si>
  <si>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</si>
  <si>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</si>
  <si>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</si>
  <si>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</si>
  <si>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</si>
  <si>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</si>
  <si>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</si>
  <si>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</si>
  <si>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</si>
  <si>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</si>
  <si>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</si>
  <si>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</si>
  <si>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</si>
  <si>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</si>
  <si>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</si>
  <si>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</si>
  <si>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</si>
  <si>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</si>
  <si>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</si>
  <si>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</si>
  <si>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</si>
  <si>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</si>
  <si>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</si>
  <si>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</si>
  <si>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</si>
  <si>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</si>
  <si>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</si>
  <si>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</si>
  <si>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</si>
  <si>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</si>
  <si>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</si>
  <si>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</si>
  <si>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</si>
  <si>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</si>
  <si>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</si>
  <si>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</si>
  <si>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</si>
  <si>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</si>
  <si>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</si>
  <si>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</si>
  <si>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</si>
  <si>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</si>
  <si>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</si>
  <si>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</si>
  <si>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</si>
  <si>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</si>
  <si>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</si>
  <si>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</si>
  <si>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</si>
  <si>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</si>
  <si>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</si>
  <si>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</si>
  <si>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</si>
  <si>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</si>
  <si>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</si>
  <si>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</si>
  <si>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</si>
  <si>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</si>
  <si>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</si>
  <si>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</si>
  <si>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</si>
  <si>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</si>
  <si>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</si>
  <si>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</si>
  <si>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</si>
  <si>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</si>
  <si>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</si>
  <si>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</si>
  <si>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</si>
  <si>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</si>
  <si>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</si>
  <si>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</si>
  <si>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</si>
  <si>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</si>
  <si>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</si>
  <si>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</si>
  <si>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</si>
  <si>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</si>
  <si>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</si>
  <si>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</si>
  <si>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</si>
  <si>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</si>
  <si>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</si>
  <si>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</si>
  <si>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</si>
  <si>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</si>
  <si>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</si>
  <si>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</si>
  <si>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</si>
  <si>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</si>
  <si>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</si>
  <si>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</si>
  <si>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</si>
  <si>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</si>
  <si>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</si>
  <si>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</si>
  <si>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</si>
  <si>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</si>
  <si>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</si>
  <si>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</si>
  <si>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</si>
  <si>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</si>
  <si>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</si>
  <si>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</si>
  <si>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</si>
  <si>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</si>
  <si>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</si>
  <si>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</si>
  <si>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</si>
  <si>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</si>
  <si>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</si>
  <si>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</si>
  <si>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</si>
  <si>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</si>
  <si>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</si>
  <si>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</si>
  <si>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</si>
  <si>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</si>
  <si>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</si>
  <si>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</si>
  <si>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</si>
  <si>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</si>
  <si>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</si>
  <si>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</si>
  <si>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</si>
  <si>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</si>
  <si>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</si>
  <si>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</si>
  <si>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</si>
  <si>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</si>
  <si>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</si>
  <si>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</si>
  <si>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</si>
  <si>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</si>
  <si>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</si>
  <si>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</si>
  <si>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</si>
  <si>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</si>
  <si>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</si>
  <si>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</si>
  <si>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</si>
  <si>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</si>
  <si>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</si>
  <si>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</si>
  <si>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</si>
  <si>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</si>
  <si>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</si>
  <si>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</si>
  <si>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</si>
  <si>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</si>
  <si>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</si>
  <si>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</si>
  <si>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</si>
  <si>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</si>
  <si>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</si>
  <si>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</si>
  <si>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</si>
  <si>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</si>
  <si>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</si>
  <si>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</si>
  <si>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</si>
  <si>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</si>
  <si>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</si>
  <si>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</si>
  <si>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</si>
  <si>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</si>
  <si>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</si>
  <si>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</si>
  <si>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</si>
  <si>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</si>
  <si>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</si>
  <si>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</si>
  <si>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</si>
  <si>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</si>
  <si>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</si>
  <si>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</si>
  <si>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</si>
  <si>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</si>
  <si>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</si>
  <si>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</si>
  <si>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</si>
  <si>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</si>
  <si>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</si>
  <si>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</si>
  <si>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</si>
  <si>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</si>
  <si>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</si>
  <si>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</si>
  <si>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</si>
  <si>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</si>
  <si>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</si>
  <si>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</si>
  <si>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</si>
  <si>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</si>
  <si>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</si>
  <si>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</si>
  <si>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</si>
  <si>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</si>
  <si>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</si>
  <si>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</si>
  <si>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</si>
  <si>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</si>
  <si>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</si>
  <si>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</si>
  <si>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</si>
  <si>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</si>
  <si>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</si>
  <si>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</si>
  <si>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</si>
  <si>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</si>
  <si>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</si>
  <si>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</si>
  <si>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</si>
  <si>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</si>
  <si>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</si>
  <si>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</si>
  <si>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</si>
  <si>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</si>
  <si>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</si>
  <si>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</si>
  <si>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</si>
  <si>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</si>
  <si>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</si>
  <si>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</si>
  <si>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</si>
  <si>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</si>
  <si>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</si>
  <si>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</si>
  <si>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</si>
  <si>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</si>
  <si>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</si>
  <si>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</si>
  <si>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</si>
  <si>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</si>
  <si>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</si>
  <si>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</si>
  <si>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</si>
  <si>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</si>
  <si>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</si>
  <si>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</si>
  <si>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</si>
  <si>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</si>
  <si>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</si>
  <si>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</si>
  <si>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</si>
  <si>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</si>
  <si>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</si>
  <si>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</si>
  <si>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</si>
  <si>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</si>
  <si>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</si>
  <si>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</si>
  <si>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</si>
  <si>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</si>
  <si>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</si>
  <si>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</si>
  <si>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</si>
  <si>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</si>
  <si>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</si>
  <si>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</si>
  <si>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</si>
  <si>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</si>
  <si>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</si>
  <si>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</si>
  <si>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</si>
  <si>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</si>
  <si>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</si>
  <si>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</si>
  <si>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</si>
  <si>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</si>
  <si>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</si>
  <si>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</si>
  <si>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</si>
  <si>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</si>
  <si>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</si>
  <si>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</si>
  <si>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</si>
  <si>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</si>
  <si>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</si>
  <si>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</si>
  <si>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</si>
  <si>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</si>
  <si>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</si>
  <si>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</si>
  <si>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</si>
  <si>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</si>
  <si>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</si>
  <si>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</si>
  <si>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</si>
  <si>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</si>
  <si>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</si>
  <si>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</si>
  <si>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</si>
  <si>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</si>
  <si>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</si>
  <si>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</si>
  <si>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</si>
  <si>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</si>
  <si>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</si>
  <si>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</si>
  <si>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</si>
  <si>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</si>
  <si>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</si>
  <si>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</si>
  <si>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</si>
  <si>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</si>
  <si>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</si>
  <si>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</si>
  <si>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</si>
  <si>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</si>
  <si>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</si>
  <si>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</si>
  <si>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</si>
  <si>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</si>
  <si>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</si>
  <si>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</si>
  <si>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</si>
  <si>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</si>
  <si>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</si>
  <si>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</si>
  <si>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</si>
  <si>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</si>
  <si>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</si>
  <si>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</si>
  <si>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</si>
  <si>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</si>
  <si>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</si>
  <si>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</si>
  <si>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</si>
  <si>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</si>
  <si>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</si>
  <si>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</si>
  <si>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</si>
  <si>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</si>
  <si>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</si>
  <si>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</si>
  <si>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</si>
  <si>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</si>
  <si>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</si>
  <si>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</si>
  <si>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</si>
  <si>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</si>
  <si>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</si>
  <si>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</si>
  <si>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</si>
  <si>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</si>
  <si>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</si>
  <si>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</si>
  <si>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</si>
  <si>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</si>
  <si>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</si>
  <si>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</si>
  <si>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</si>
  <si>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</si>
  <si>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</si>
  <si>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</si>
  <si>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</si>
  <si>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</si>
  <si>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</si>
  <si>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</si>
  <si>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</si>
  <si>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</si>
  <si>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</si>
  <si>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</si>
  <si>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</si>
  <si>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</si>
  <si>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</si>
  <si>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</si>
  <si>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</si>
  <si>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</si>
  <si>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</si>
  <si>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</si>
  <si>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</si>
  <si>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</si>
  <si>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</si>
  <si>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</si>
  <si>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</si>
  <si>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</si>
  <si>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</si>
  <si>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</si>
  <si>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</si>
  <si>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</si>
  <si>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</si>
  <si>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</si>
  <si>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</si>
  <si>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</si>
  <si>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</si>
  <si>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</si>
  <si>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</si>
  <si>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</si>
  <si>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</si>
  <si>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</si>
  <si>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</si>
  <si>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</si>
  <si>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</si>
  <si>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</si>
  <si>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</si>
  <si>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</si>
  <si>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</si>
  <si>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</si>
  <si>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</si>
  <si>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</si>
  <si>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</si>
  <si>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</si>
  <si>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</si>
  <si>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</si>
  <si>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</si>
  <si>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</si>
  <si>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</si>
  <si>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</si>
  <si>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</si>
  <si>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</si>
  <si>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</si>
  <si>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</si>
  <si>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</si>
  <si>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</si>
  <si>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</si>
  <si>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</si>
  <si>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</si>
  <si>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</si>
  <si>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</si>
  <si>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</si>
  <si>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</si>
  <si>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</si>
  <si>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</si>
  <si>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</si>
  <si>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</si>
  <si>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</si>
  <si>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</si>
  <si>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</si>
  <si>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</si>
  <si>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</si>
  <si>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</si>
  <si>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</si>
  <si>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</si>
  <si>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</si>
  <si>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</si>
  <si>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</si>
  <si>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</si>
  <si>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</si>
  <si>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</si>
  <si>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</si>
  <si>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</si>
  <si>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</si>
  <si>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</si>
  <si>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</si>
  <si>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</si>
  <si>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</si>
  <si>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</si>
  <si>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</si>
  <si>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</si>
  <si>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</si>
  <si>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</si>
  <si>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</si>
  <si>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</si>
  <si>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</si>
  <si>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</si>
  <si>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</si>
  <si>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</si>
  <si>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</si>
  <si>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</si>
  <si>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</si>
  <si>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</si>
  <si>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</si>
  <si>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</si>
  <si>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</si>
  <si>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</si>
  <si>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</si>
  <si>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</si>
  <si>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</si>
  <si>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</si>
  <si>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</si>
  <si>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</si>
  <si>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</si>
  <si>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</si>
  <si>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</si>
  <si>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</si>
  <si>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</si>
  <si>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</si>
  <si>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</si>
  <si>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</si>
  <si>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</si>
  <si>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</si>
  <si>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</si>
  <si>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</si>
  <si>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</si>
  <si>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</si>
  <si>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</si>
  <si>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</si>
  <si>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</si>
  <si>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</si>
  <si>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</si>
  <si>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</si>
  <si>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</si>
  <si>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</si>
  <si>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</si>
  <si>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</si>
  <si>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</si>
  <si>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</si>
  <si>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</si>
  <si>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</si>
  <si>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</si>
  <si>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</si>
  <si>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</si>
  <si>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</si>
  <si>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</si>
  <si>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</si>
  <si>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</si>
  <si>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</si>
  <si>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</si>
  <si>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</si>
  <si>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</si>
  <si>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</si>
  <si>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</si>
  <si>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</si>
  <si>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</si>
  <si>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</si>
  <si>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</si>
  <si>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</si>
  <si>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</si>
  <si>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</si>
  <si>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</si>
  <si>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</si>
  <si>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</si>
  <si>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</si>
  <si>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</si>
  <si>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</si>
  <si>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</si>
  <si>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</si>
  <si>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</si>
  <si>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</si>
  <si>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</si>
  <si>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</si>
  <si>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</si>
  <si>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</si>
  <si>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</si>
  <si>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</si>
  <si>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</si>
  <si>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</si>
  <si>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</si>
  <si>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</si>
  <si>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</si>
  <si>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</si>
  <si>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</si>
  <si>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</si>
  <si>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</si>
  <si>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</si>
  <si>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</si>
  <si>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</si>
  <si>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</si>
  <si>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</si>
  <si>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</si>
  <si>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</si>
  <si>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</si>
  <si>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</si>
  <si>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</si>
  <si>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</si>
  <si>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</si>
  <si>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</si>
  <si>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</si>
  <si>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</si>
  <si>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</si>
  <si>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</si>
  <si>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</si>
  <si>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</si>
  <si>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</si>
  <si>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</si>
  <si>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</si>
  <si>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</si>
  <si>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</si>
  <si>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</si>
  <si>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</si>
  <si>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</si>
  <si>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</si>
  <si>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</si>
  <si>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</si>
  <si>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</si>
  <si>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</si>
  <si>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</si>
  <si>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</si>
  <si>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</si>
  <si>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</si>
  <si>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</si>
  <si>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</si>
  <si>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</si>
  <si>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</si>
  <si>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</si>
  <si>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</si>
  <si>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</si>
  <si>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</si>
  <si>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</si>
  <si>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</si>
  <si>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</si>
  <si>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</si>
  <si>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</si>
  <si>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</si>
  <si>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</si>
  <si>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</si>
  <si>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</si>
  <si>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</si>
  <si>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</si>
  <si>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</si>
  <si>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</si>
  <si>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</si>
  <si>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</si>
  <si>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</si>
  <si>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</si>
  <si>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</si>
  <si>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</si>
  <si>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</si>
  <si>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</si>
  <si>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</si>
  <si>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</si>
  <si>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</si>
  <si>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</si>
  <si>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</si>
  <si>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</si>
  <si>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</si>
  <si>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</si>
  <si>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</si>
  <si>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</si>
  <si>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</si>
  <si>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</si>
  <si>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</si>
  <si>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</si>
  <si>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</si>
  <si>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</si>
  <si>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</si>
  <si>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</si>
  <si>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</si>
  <si>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</si>
  <si>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</si>
  <si>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</si>
  <si>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</si>
  <si>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</si>
  <si>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</si>
  <si>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</si>
  <si>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</si>
  <si>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</si>
  <si>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</si>
  <si>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</si>
  <si>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</si>
  <si>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</si>
  <si>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</si>
  <si>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</si>
  <si>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</si>
  <si>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</si>
  <si>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</si>
  <si>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</si>
  <si>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</si>
  <si>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</si>
  <si>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</si>
  <si>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</si>
  <si>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</si>
  <si>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</si>
  <si>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</si>
  <si>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</si>
  <si>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</si>
  <si>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</si>
  <si>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</si>
  <si>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</si>
  <si>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</si>
  <si>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</si>
  <si>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</si>
  <si>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</si>
  <si>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</si>
  <si>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</si>
  <si>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</si>
  <si>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</si>
  <si>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</si>
  <si>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</si>
  <si>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</si>
  <si>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</si>
  <si>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</si>
  <si>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</si>
  <si>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</si>
  <si>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</si>
  <si>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</si>
  <si>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</si>
  <si>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</si>
  <si>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</si>
  <si>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</si>
  <si>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</si>
  <si>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</si>
  <si>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</si>
  <si>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</si>
  <si>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</si>
  <si>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</si>
  <si>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</si>
  <si>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</si>
  <si>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</si>
  <si>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</si>
  <si>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</si>
  <si>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</si>
  <si>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</si>
  <si>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</si>
  <si>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</si>
  <si>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</si>
  <si>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</si>
  <si>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</si>
  <si>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</si>
  <si>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</si>
  <si>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</si>
  <si>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</si>
  <si>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</si>
  <si>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</si>
  <si>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</si>
  <si>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</si>
  <si>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</si>
  <si>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</si>
  <si>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</si>
  <si>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</si>
  <si>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</si>
  <si>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</si>
  <si>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</si>
  <si>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</si>
  <si>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</si>
  <si>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</si>
  <si>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</si>
  <si>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</si>
  <si>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</si>
  <si>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</si>
  <si>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</si>
  <si>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</si>
  <si>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</si>
  <si>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</si>
  <si>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</si>
  <si>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</si>
  <si>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</si>
  <si>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</si>
  <si>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</si>
  <si>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</si>
  <si>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</si>
  <si>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</si>
  <si>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</si>
  <si>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</si>
  <si>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</si>
  <si>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</si>
  <si>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</si>
  <si>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</si>
  <si>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</si>
  <si>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</si>
  <si>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</si>
  <si>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</si>
  <si>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</si>
  <si>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</si>
  <si>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</si>
  <si>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</si>
  <si>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</si>
  <si>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</si>
  <si>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</si>
  <si>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</si>
  <si>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</si>
  <si>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</si>
  <si>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</si>
  <si>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</si>
  <si>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</si>
  <si>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</si>
  <si>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</si>
  <si>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</si>
  <si>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</si>
  <si>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</si>
  <si>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</si>
  <si>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</si>
  <si>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</si>
  <si>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</si>
  <si>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</si>
  <si>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</si>
  <si>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</si>
  <si>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</si>
  <si>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</si>
  <si>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</si>
  <si>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</si>
  <si>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</si>
  <si>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</si>
  <si>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</si>
  <si>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</si>
  <si>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</si>
  <si>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</si>
  <si>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</si>
  <si>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</si>
  <si>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</si>
  <si>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</si>
  <si>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</si>
  <si>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</si>
  <si>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</si>
  <si>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</si>
  <si>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</si>
  <si>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</si>
  <si>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</si>
  <si>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</si>
  <si>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</si>
  <si>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</si>
  <si>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</si>
  <si>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</si>
  <si>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</si>
  <si>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</si>
  <si>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</si>
  <si>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</si>
  <si>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</si>
  <si>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</si>
  <si>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</si>
  <si>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</si>
  <si>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</si>
  <si>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</si>
  <si>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</si>
  <si>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</si>
  <si>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</si>
  <si>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</si>
  <si>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</si>
  <si>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</si>
  <si>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</si>
  <si>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</si>
  <si>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</si>
  <si>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</si>
  <si>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</si>
  <si>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</si>
  <si>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</si>
  <si>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</si>
  <si>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</si>
  <si>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</si>
  <si>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</si>
  <si>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</si>
  <si>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</si>
  <si>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</si>
  <si>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</si>
  <si>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</si>
  <si>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</si>
  <si>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</si>
  <si>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</si>
  <si>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</si>
  <si>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</si>
  <si>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</si>
  <si>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</si>
  <si>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</si>
  <si>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</si>
  <si>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</si>
  <si>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</si>
  <si>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</si>
  <si>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</si>
  <si>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</si>
  <si>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</si>
  <si>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</si>
  <si>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</si>
  <si>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</si>
  <si>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</si>
  <si>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</si>
  <si>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</si>
  <si>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</si>
  <si>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</si>
  <si>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</si>
  <si>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</si>
  <si>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</si>
  <si>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</si>
  <si>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</si>
  <si>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</si>
  <si>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</si>
  <si>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</si>
  <si>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</si>
  <si>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</si>
  <si>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</si>
  <si>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</si>
  <si>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</si>
  <si>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</si>
  <si>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</si>
  <si>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</si>
  <si>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</si>
  <si>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</si>
  <si>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</si>
  <si>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</si>
  <si>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</si>
  <si>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</si>
  <si>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</si>
  <si>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</si>
  <si>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</si>
  <si>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</si>
  <si>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</si>
  <si>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</si>
  <si>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</si>
  <si>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</si>
  <si>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</si>
  <si>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</si>
  <si>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</si>
  <si>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</si>
  <si>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</si>
  <si>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</si>
  <si>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</si>
  <si>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</si>
  <si>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</si>
  <si>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</si>
  <si>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</si>
  <si>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</si>
  <si>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</si>
  <si>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</si>
  <si>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</si>
  <si>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</si>
  <si>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</si>
  <si>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</si>
  <si>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</si>
  <si>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</si>
  <si>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</si>
  <si>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</si>
  <si>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</si>
  <si>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</si>
  <si>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</si>
  <si>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</si>
  <si>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</si>
  <si>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</si>
  <si>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</si>
  <si>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</si>
  <si>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</si>
  <si>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</si>
  <si>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</si>
  <si>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</si>
  <si>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</si>
  <si>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</si>
  <si>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</si>
  <si>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</si>
  <si>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</si>
  <si>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</si>
  <si>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</si>
  <si>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</si>
  <si>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</si>
  <si>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</si>
  <si>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</si>
  <si>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</si>
  <si>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</si>
  <si>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</si>
  <si>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</si>
  <si>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</si>
  <si>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</si>
  <si>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</si>
  <si>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</si>
  <si>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</si>
  <si>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</si>
  <si>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</si>
  <si>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</si>
  <si>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</si>
  <si>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</si>
  <si>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</si>
  <si>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</si>
  <si>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</si>
  <si>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</si>
  <si>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</si>
  <si>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</si>
  <si>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</si>
  <si>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</si>
  <si>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</si>
  <si>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</si>
  <si>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</si>
  <si>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</si>
  <si>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</si>
  <si>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</si>
  <si>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</si>
  <si>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</si>
  <si>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</si>
  <si>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</si>
  <si>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</si>
  <si>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</si>
  <si>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</si>
  <si>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</si>
  <si>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</si>
  <si>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</si>
  <si>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</si>
  <si>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</si>
  <si>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</si>
  <si>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</si>
  <si>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</si>
  <si>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</si>
  <si>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</si>
  <si>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</si>
  <si>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</si>
  <si>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</si>
  <si>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</si>
  <si>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</si>
  <si>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</si>
  <si>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</si>
  <si>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</si>
  <si>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</si>
  <si>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</si>
  <si>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</si>
  <si>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</si>
  <si>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</si>
  <si>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</si>
  <si>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</si>
  <si>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</si>
  <si>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</si>
  <si>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</si>
  <si>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</si>
  <si>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</si>
  <si>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</si>
  <si>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</si>
  <si>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</si>
  <si>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</si>
  <si>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</si>
  <si>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</si>
  <si>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</si>
  <si>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</si>
  <si>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</si>
  <si>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</si>
  <si>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</si>
  <si>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</si>
  <si>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</si>
  <si>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</si>
  <si>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</si>
  <si>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</si>
  <si>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</si>
  <si>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</si>
  <si>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</si>
  <si>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</si>
  <si>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</si>
  <si>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</si>
  <si>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</si>
  <si>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</si>
  <si>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</si>
  <si>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</si>
  <si>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</si>
  <si>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</si>
  <si>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</si>
  <si>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</si>
  <si>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</si>
  <si>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</si>
  <si>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</si>
  <si>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</si>
  <si>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</si>
  <si>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</si>
  <si>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</si>
  <si>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</si>
  <si>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</si>
  <si>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</si>
  <si>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</si>
  <si>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</si>
  <si>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</si>
  <si>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</si>
  <si>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</si>
  <si>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</si>
  <si>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</si>
  <si>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</si>
  <si>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</si>
  <si>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</si>
  <si>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</si>
  <si>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</si>
  <si>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</si>
  <si>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</si>
  <si>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</si>
  <si>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</si>
  <si>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</si>
  <si>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</si>
  <si>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</si>
  <si>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</si>
  <si>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</si>
  <si>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</si>
  <si>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</si>
  <si>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</si>
  <si>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</si>
  <si>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</si>
  <si>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</si>
  <si>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</si>
  <si>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</si>
  <si>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</si>
  <si>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</si>
  <si>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</si>
  <si>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</si>
  <si>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</si>
  <si>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</si>
  <si>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</si>
  <si>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</si>
  <si>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</si>
  <si>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</si>
  <si>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</si>
  <si>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</si>
  <si>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</si>
  <si>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</si>
  <si>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</si>
  <si>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</si>
  <si>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</si>
  <si>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</si>
  <si>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</si>
  <si>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</si>
  <si>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</si>
  <si>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</si>
  <si>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</si>
  <si>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</si>
  <si>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</si>
  <si>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</si>
  <si>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</si>
  <si>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</si>
  <si>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</si>
  <si>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</si>
  <si>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</si>
  <si>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</si>
  <si>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</si>
  <si>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</si>
  <si>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</si>
  <si>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</si>
  <si>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</si>
  <si>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</si>
  <si>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</si>
  <si>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</si>
  <si>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</si>
  <si>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</si>
  <si>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</si>
  <si>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</si>
  <si>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</si>
  <si>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</si>
  <si>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</si>
  <si>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</si>
  <si>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</si>
  <si>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</si>
  <si>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</si>
  <si>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</si>
  <si>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</si>
  <si>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</si>
  <si>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</si>
  <si>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</si>
  <si>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</si>
  <si>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</si>
  <si>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</si>
  <si>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</si>
  <si>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</si>
  <si>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</si>
  <si>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</si>
  <si>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</si>
  <si>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</si>
  <si>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</si>
  <si>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</si>
  <si>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</si>
  <si>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</si>
  <si>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</si>
  <si>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</si>
  <si>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</si>
  <si>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</si>
  <si>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</si>
  <si>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</si>
  <si>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</si>
  <si>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</si>
  <si>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</si>
  <si>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</si>
  <si>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</si>
  <si>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</si>
  <si>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</si>
  <si>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</si>
  <si>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</si>
  <si>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</si>
  <si>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</si>
  <si>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</si>
  <si>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</si>
  <si>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</si>
  <si>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</si>
  <si>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</si>
  <si>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</si>
  <si>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</si>
  <si>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</si>
  <si>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</si>
  <si>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</si>
  <si>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</si>
  <si>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</si>
  <si>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</si>
  <si>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</si>
  <si>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</si>
  <si>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</si>
  <si>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</si>
  <si>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</si>
  <si>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</si>
  <si>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</si>
  <si>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</si>
  <si>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</si>
  <si>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</si>
  <si>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</si>
  <si>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</si>
  <si>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</si>
  <si>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</si>
  <si>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</si>
  <si>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</si>
  <si>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</si>
  <si>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</si>
  <si>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</si>
  <si>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</si>
  <si>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</si>
  <si>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</si>
  <si>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</si>
  <si>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</si>
  <si>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</si>
  <si>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</si>
  <si>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</si>
  <si>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</si>
  <si>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</si>
  <si>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</si>
  <si>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</si>
  <si>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</si>
  <si>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</si>
  <si>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</si>
  <si>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</si>
  <si>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</si>
  <si>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</si>
  <si>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</si>
  <si>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</si>
  <si>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</si>
  <si>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</si>
  <si>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</si>
  <si>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</si>
  <si>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</si>
  <si>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</si>
  <si>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</si>
  <si>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</si>
  <si>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</si>
  <si>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</si>
  <si>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</si>
  <si>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</si>
  <si>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</si>
  <si>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</si>
  <si>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</si>
  <si>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</si>
  <si>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</si>
  <si>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</si>
  <si>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</si>
  <si>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</si>
  <si>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</si>
  <si>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</si>
  <si>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</si>
  <si>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</si>
  <si>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</si>
  <si>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</si>
  <si>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</si>
  <si>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</si>
  <si>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</si>
  <si>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</si>
  <si>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</si>
  <si>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</si>
  <si>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</si>
  <si>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</si>
  <si>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</si>
  <si>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</si>
  <si>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</si>
  <si>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</si>
  <si>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</si>
  <si>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</si>
  <si>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</si>
  <si>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</si>
  <si>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</si>
  <si>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</si>
  <si>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</si>
  <si>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</si>
  <si>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</si>
  <si>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</si>
  <si>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</si>
  <si>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</si>
  <si>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</si>
  <si>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</si>
  <si>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</si>
  <si>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</si>
  <si>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</si>
  <si>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</si>
  <si>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</si>
  <si>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</si>
  <si>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</si>
  <si>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</si>
  <si>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</si>
  <si>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</si>
  <si>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</si>
  <si>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</si>
  <si>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</si>
  <si>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</si>
  <si>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</si>
  <si>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</si>
  <si>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</si>
  <si>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</si>
  <si>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</si>
  <si>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</si>
  <si>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</si>
  <si>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</si>
  <si>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</si>
  <si>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</si>
  <si>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</si>
  <si>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</si>
  <si>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</si>
  <si>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</si>
  <si>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</si>
  <si>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</si>
  <si>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</si>
  <si>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</si>
  <si>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</si>
  <si>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</si>
  <si>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</si>
  <si>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</si>
  <si>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</si>
  <si>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</si>
  <si>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</si>
  <si>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</si>
  <si>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</si>
  <si>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</si>
  <si>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</si>
  <si>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</si>
  <si>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</si>
  <si>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</si>
  <si>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</si>
  <si>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</si>
  <si>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</si>
  <si>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</si>
  <si>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</si>
  <si>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</si>
  <si>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</si>
  <si>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</si>
  <si>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</si>
  <si>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</si>
  <si>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</si>
  <si>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</si>
  <si>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</si>
  <si>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</si>
  <si>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</si>
  <si>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</si>
  <si>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</si>
  <si>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</si>
  <si>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</si>
  <si>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</si>
  <si>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</si>
  <si>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</si>
  <si>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</si>
  <si>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</si>
  <si>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</si>
  <si>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</si>
  <si>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</si>
  <si>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</si>
  <si>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</si>
  <si>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</si>
  <si>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</si>
  <si>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</si>
  <si>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</si>
  <si>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</si>
  <si>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</si>
  <si>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</si>
  <si>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</si>
  <si>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</si>
  <si>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</si>
  <si>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</si>
  <si>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</si>
  <si>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</si>
  <si>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</si>
  <si>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</si>
  <si>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</si>
  <si>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</si>
  <si>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</si>
  <si>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</si>
  <si>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</si>
  <si>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</si>
  <si>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</si>
  <si>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</si>
  <si>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</si>
  <si>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</si>
  <si>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</si>
  <si>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</si>
  <si>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</si>
  <si>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</si>
  <si>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</si>
  <si>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</si>
  <si>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</si>
  <si>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</si>
  <si>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</si>
  <si>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</si>
  <si>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</si>
  <si>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</si>
  <si>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</si>
  <si>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</si>
  <si>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</si>
  <si>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</si>
  <si>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</si>
  <si>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</si>
  <si>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</si>
  <si>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</si>
  <si>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</si>
  <si>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</si>
  <si>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</si>
  <si>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</si>
  <si>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</si>
  <si>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</si>
  <si>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</si>
  <si>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</si>
  <si>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</si>
  <si>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</si>
  <si>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</si>
  <si>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</si>
  <si>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</si>
  <si>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</si>
  <si>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</si>
  <si>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</si>
  <si>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</si>
  <si>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</si>
  <si>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</si>
  <si>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</si>
  <si>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</si>
  <si>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</si>
  <si>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</si>
  <si>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</si>
  <si>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</si>
  <si>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</si>
  <si>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</si>
  <si>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</si>
  <si>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</si>
  <si>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</si>
  <si>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</si>
  <si>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</si>
  <si>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</si>
  <si>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</si>
  <si>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</si>
  <si>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</si>
  <si>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</si>
  <si>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</si>
  <si>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</si>
  <si>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</si>
  <si>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</si>
  <si>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</si>
  <si>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</si>
  <si>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</si>
  <si>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</si>
  <si>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</si>
  <si>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</si>
  <si>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</si>
  <si>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</si>
  <si>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</si>
  <si>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</si>
  <si>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</si>
  <si>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</si>
  <si>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</si>
  <si>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</si>
  <si>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</si>
  <si>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</si>
  <si>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</si>
  <si>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</si>
  <si>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</si>
  <si>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</si>
  <si>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</si>
  <si>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</si>
  <si>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</si>
  <si>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</si>
  <si>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</si>
  <si>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</si>
  <si>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</si>
  <si>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</si>
  <si>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</si>
  <si>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</si>
  <si>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</si>
  <si>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</si>
  <si>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</si>
  <si>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</si>
  <si>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</si>
  <si>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</si>
  <si>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</si>
  <si>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</si>
  <si>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</si>
  <si>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</si>
  <si>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</si>
  <si>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</si>
  <si>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</si>
  <si>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</si>
  <si>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</si>
  <si>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</si>
  <si>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</si>
  <si>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</si>
  <si>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</si>
  <si>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</si>
  <si>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</si>
  <si>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</si>
  <si>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</si>
  <si>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</si>
  <si>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</si>
  <si>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</si>
  <si>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</si>
  <si>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</si>
  <si>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</si>
  <si>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</si>
  <si>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</si>
  <si>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</si>
  <si>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</si>
  <si>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</si>
  <si>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</si>
  <si>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</si>
  <si>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</si>
  <si>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</si>
  <si>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</si>
  <si>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</si>
  <si>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</si>
  <si>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</si>
  <si>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</si>
  <si>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</si>
  <si>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</si>
  <si>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</si>
  <si>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</si>
  <si>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</si>
  <si>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</si>
  <si>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</si>
  <si>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</si>
  <si>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</si>
  <si>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</si>
  <si>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</si>
  <si>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</si>
  <si>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</si>
  <si>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</si>
  <si>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</si>
  <si>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</si>
  <si>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</si>
  <si>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</si>
  <si>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</si>
  <si>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</si>
  <si>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</si>
  <si>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</si>
  <si>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</si>
  <si>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</si>
  <si>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</si>
  <si>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</si>
  <si>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</si>
  <si>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</si>
  <si>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</si>
  <si>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</si>
  <si>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</si>
  <si>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</si>
  <si>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</si>
  <si>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</si>
  <si>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</si>
  <si>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</si>
  <si>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</si>
  <si>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</si>
  <si>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</si>
  <si>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</si>
  <si>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</si>
  <si>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</si>
  <si>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</si>
  <si>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</si>
  <si>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</si>
  <si>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</si>
  <si>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</si>
  <si>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</si>
  <si>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</si>
  <si>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</si>
  <si>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</si>
  <si>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</si>
  <si>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</si>
  <si>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</si>
  <si>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</si>
  <si>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</si>
  <si>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</si>
  <si>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</si>
  <si>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</si>
  <si>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</si>
  <si>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</si>
  <si>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</si>
  <si>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</si>
  <si>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</si>
  <si>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</si>
  <si>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</si>
  <si>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</si>
  <si>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</si>
  <si>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</si>
  <si>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</si>
  <si>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</si>
  <si>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</si>
  <si>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</si>
  <si>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</si>
  <si>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</si>
  <si>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</si>
  <si>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</si>
  <si>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</si>
  <si>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</si>
  <si>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</si>
  <si>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</si>
  <si>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</si>
  <si>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</si>
  <si>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</si>
  <si>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</si>
  <si>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</si>
  <si>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</si>
  <si>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</si>
  <si>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</si>
  <si>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</si>
  <si>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</si>
  <si>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</si>
  <si>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</si>
  <si>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</si>
  <si>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</si>
  <si>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</si>
  <si>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</si>
  <si>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</si>
  <si>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</si>
  <si>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</si>
  <si>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</si>
  <si>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</si>
  <si>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</si>
  <si>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</si>
  <si>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</si>
  <si>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</si>
  <si>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</si>
  <si>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</si>
  <si>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</si>
  <si>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</si>
  <si>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</si>
  <si>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</si>
  <si>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</si>
  <si>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</si>
  <si>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</si>
  <si>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</si>
  <si>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</si>
  <si>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</si>
  <si>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</si>
  <si>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</si>
  <si>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</si>
  <si>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</si>
  <si>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</si>
  <si>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</si>
  <si>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</si>
  <si>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</si>
  <si>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</si>
  <si>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</si>
  <si>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</si>
  <si>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</si>
  <si>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</si>
  <si>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</si>
  <si>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</si>
  <si>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</si>
  <si>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</si>
  <si>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</si>
  <si>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</si>
  <si>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</si>
  <si>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</si>
  <si>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</si>
  <si>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</si>
  <si>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</si>
  <si>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</si>
  <si>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</si>
  <si>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</si>
  <si>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</si>
  <si>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</si>
  <si>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</si>
  <si>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</si>
  <si>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</si>
  <si>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</si>
  <si>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</si>
  <si>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</si>
  <si>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</si>
  <si>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</si>
  <si>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</si>
  <si>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</si>
  <si>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</si>
  <si>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</si>
  <si>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</si>
  <si>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</si>
  <si>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</si>
  <si>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</si>
  <si>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</si>
  <si>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</si>
  <si>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</si>
  <si>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</si>
  <si>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</si>
  <si>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</si>
  <si>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</si>
  <si>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</si>
  <si>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</si>
  <si>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</si>
  <si>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</si>
  <si>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</si>
  <si>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</si>
  <si>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</si>
  <si>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</si>
  <si>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</si>
  <si>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</si>
  <si>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</si>
  <si>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</si>
  <si>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</si>
  <si>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</si>
  <si>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</si>
  <si>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</si>
  <si>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</si>
  <si>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</si>
  <si>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</si>
  <si>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</si>
  <si>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</si>
  <si>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</si>
  <si>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</si>
  <si>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</si>
  <si>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</si>
  <si>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</si>
  <si>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</si>
  <si>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</si>
  <si>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</si>
  <si>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</si>
  <si>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</si>
  <si>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</si>
  <si>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</si>
  <si>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</si>
  <si>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</si>
  <si>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</si>
  <si>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</si>
  <si>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</si>
  <si>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</si>
  <si>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</si>
  <si>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</si>
  <si>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</si>
  <si>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</si>
  <si>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</si>
  <si>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</si>
  <si>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</si>
  <si>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</si>
  <si>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</si>
  <si>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</si>
  <si>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</si>
  <si>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</si>
  <si>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</si>
  <si>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</si>
  <si>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</si>
  <si>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</si>
  <si>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</si>
  <si>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</si>
  <si>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</si>
  <si>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</si>
  <si>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</si>
  <si>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</si>
  <si>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</si>
  <si>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</si>
  <si>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</si>
  <si>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</si>
  <si>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</si>
  <si>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</si>
  <si>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</si>
  <si>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</si>
  <si>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</si>
  <si>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</si>
  <si>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</si>
  <si>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</si>
  <si>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</si>
  <si>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</si>
  <si>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</si>
  <si>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</si>
  <si>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</si>
  <si>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</si>
  <si>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</si>
  <si>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</si>
  <si>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</si>
  <si>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</si>
  <si>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</si>
  <si>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</si>
  <si>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</si>
  <si>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</si>
  <si>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</si>
  <si>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</si>
  <si>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</si>
  <si>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</si>
  <si>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</si>
  <si>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</si>
  <si>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</si>
  <si>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</si>
  <si>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</si>
  <si>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</si>
  <si>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</si>
  <si>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</si>
  <si>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</si>
  <si>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</si>
  <si>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</si>
  <si>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</si>
  <si>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</si>
  <si>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</si>
  <si>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</si>
  <si>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</si>
  <si>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</si>
  <si>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</si>
  <si>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</si>
  <si>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</si>
  <si>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</si>
  <si>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</si>
  <si>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</si>
  <si>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</si>
  <si>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</si>
  <si>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</si>
  <si>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</si>
  <si>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</si>
  <si>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</si>
  <si>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</si>
  <si>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</si>
  <si>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</si>
  <si>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</si>
  <si>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</si>
  <si>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</si>
  <si>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</si>
  <si>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</si>
  <si>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</si>
  <si>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</si>
  <si>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</si>
  <si>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</si>
  <si>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</si>
  <si>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</si>
  <si>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</si>
  <si>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</si>
  <si>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</si>
  <si>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</si>
  <si>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</si>
  <si>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</si>
  <si>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</si>
  <si>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</si>
  <si>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</si>
  <si>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</si>
  <si>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</si>
  <si>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</si>
  <si>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</si>
  <si>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</si>
  <si>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</si>
  <si>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</si>
  <si>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</si>
  <si>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</si>
  <si>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</si>
  <si>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</si>
  <si>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</si>
  <si>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</si>
  <si>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</si>
  <si>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</si>
  <si>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</si>
  <si>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</si>
  <si>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</si>
  <si>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</si>
  <si>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</si>
  <si>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</si>
  <si>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</si>
  <si>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</si>
  <si>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</si>
  <si>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</si>
  <si>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</si>
  <si>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</si>
  <si>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</si>
  <si>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</si>
  <si>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</si>
  <si>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</si>
  <si>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</si>
  <si>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</si>
  <si>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</si>
  <si>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</si>
  <si>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</si>
  <si>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</si>
  <si>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</si>
  <si>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</si>
  <si>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</si>
  <si>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</si>
  <si>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</si>
  <si>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</si>
  <si>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</si>
  <si>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</si>
  <si>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</si>
  <si>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</si>
  <si>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</si>
  <si>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</si>
  <si>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</si>
  <si>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</si>
  <si>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</si>
  <si>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</si>
  <si>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</si>
  <si>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</si>
  <si>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</si>
  <si>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</si>
  <si>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</si>
  <si>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</si>
  <si>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</si>
  <si>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</si>
  <si>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</si>
  <si>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</si>
  <si>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</si>
  <si>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</si>
  <si>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</si>
  <si>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</si>
  <si>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</si>
  <si>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</si>
  <si>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</si>
  <si>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</si>
  <si>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</si>
  <si>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</si>
  <si>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</si>
  <si>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</si>
  <si>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</si>
  <si>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</si>
  <si>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</si>
  <si>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</si>
  <si>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</si>
  <si>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</si>
  <si>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</si>
  <si>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</si>
  <si>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</si>
  <si>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</si>
  <si>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</si>
  <si>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</si>
  <si>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</si>
  <si>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</si>
  <si>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</si>
  <si>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</si>
  <si>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</si>
  <si>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</si>
  <si>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</si>
  <si>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</si>
  <si>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</si>
  <si>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</si>
  <si>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</si>
  <si>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</si>
  <si>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</si>
  <si>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</si>
  <si>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</si>
  <si>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</si>
  <si>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</si>
  <si>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</si>
  <si>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</si>
  <si>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</si>
  <si>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</si>
  <si>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</si>
  <si>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</si>
  <si>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</si>
  <si>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</si>
  <si>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</si>
  <si>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</si>
  <si>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</si>
  <si>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</si>
  <si>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</si>
  <si>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</si>
  <si>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</si>
  <si>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</si>
  <si>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</si>
  <si>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</si>
  <si>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</si>
  <si>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</si>
  <si>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</si>
  <si>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</si>
  <si>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</si>
  <si>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</si>
  <si>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</si>
  <si>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</si>
  <si>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</si>
  <si>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</si>
  <si>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</si>
  <si>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</si>
  <si>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</si>
  <si>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</si>
  <si>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</si>
  <si>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</si>
  <si>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</si>
  <si>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</si>
  <si>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</si>
  <si>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</si>
  <si>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</si>
  <si>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</si>
  <si>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</si>
  <si>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</si>
  <si>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</si>
  <si>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</si>
  <si>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</si>
  <si>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</si>
  <si>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</si>
  <si>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</si>
  <si>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</si>
  <si>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</si>
  <si>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</si>
  <si>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</si>
  <si>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</si>
  <si>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</si>
  <si>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</si>
  <si>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</si>
  <si>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</si>
  <si>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</si>
  <si>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</si>
  <si>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</si>
  <si>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</si>
  <si>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</si>
  <si>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</si>
  <si>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</si>
  <si>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</si>
  <si>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</si>
  <si>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</si>
  <si>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</si>
  <si>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</si>
  <si>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</si>
  <si>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</si>
  <si>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</si>
  <si>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</si>
  <si>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</si>
  <si>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</si>
  <si>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</si>
  <si>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</si>
  <si>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</si>
  <si>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</si>
  <si>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</si>
  <si>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</si>
  <si>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</si>
  <si>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</si>
  <si>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</si>
  <si>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</si>
  <si>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</si>
  <si>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</si>
  <si>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</si>
  <si>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</si>
  <si>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</si>
  <si>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</si>
  <si>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</si>
  <si>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</si>
  <si>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</si>
  <si>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</si>
  <si>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</si>
  <si>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</si>
  <si>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</si>
  <si>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</si>
  <si>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</si>
  <si>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</si>
  <si>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</si>
  <si>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</si>
  <si>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</si>
  <si>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</si>
  <si>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</si>
  <si>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</si>
  <si>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</si>
  <si>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</si>
  <si>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</si>
  <si>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</si>
  <si>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</si>
  <si>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</si>
  <si>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</si>
  <si>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</si>
  <si>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</si>
  <si>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</si>
  <si>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</si>
  <si>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</si>
  <si>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</si>
  <si>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</si>
  <si>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</si>
  <si>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</si>
  <si>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</si>
  <si>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</si>
  <si>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</si>
  <si>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</si>
  <si>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</si>
  <si>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</si>
  <si>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</si>
  <si>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</si>
  <si>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</si>
  <si>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</si>
  <si>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</si>
  <si>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</si>
  <si>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</si>
  <si>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</si>
  <si>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</si>
  <si>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</si>
  <si>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</si>
  <si>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</si>
  <si>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</si>
  <si>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</si>
  <si>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</si>
  <si>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</si>
  <si>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</si>
  <si>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</si>
  <si>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</si>
  <si>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</si>
  <si>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</si>
  <si>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</si>
  <si>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</si>
  <si>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</si>
  <si>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</si>
  <si>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</si>
  <si>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</si>
  <si>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</si>
  <si>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</si>
  <si>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</si>
  <si>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</si>
  <si>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</si>
  <si>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</si>
  <si>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</si>
  <si>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</si>
  <si>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</si>
  <si>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</si>
  <si>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</si>
  <si>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</si>
  <si>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</si>
  <si>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</si>
  <si>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</si>
  <si>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</si>
  <si>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</si>
  <si>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</si>
  <si>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</si>
  <si>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</si>
  <si>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</si>
  <si>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</si>
  <si>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</si>
  <si>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</si>
  <si>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</si>
  <si>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</si>
  <si>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</si>
  <si>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</si>
  <si>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</si>
  <si>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</si>
  <si>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</si>
  <si>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</si>
  <si>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</si>
  <si>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</si>
  <si>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</si>
  <si>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</si>
  <si>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</si>
  <si>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</si>
  <si>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</si>
  <si>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</si>
  <si>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</si>
  <si>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</si>
  <si>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</si>
  <si>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</si>
  <si>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</si>
  <si>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</si>
  <si>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</si>
  <si>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</si>
  <si>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</si>
  <si>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</si>
  <si>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</si>
  <si>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</si>
  <si>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</si>
  <si>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</si>
  <si>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</si>
  <si>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</si>
  <si>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</si>
  <si>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</si>
  <si>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</si>
  <si>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</si>
  <si>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</si>
  <si>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</si>
  <si>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</si>
  <si>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</si>
  <si>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</si>
  <si>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</si>
  <si>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</si>
  <si>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</si>
  <si>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</si>
  <si>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</si>
  <si>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</si>
  <si>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</si>
  <si>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</si>
  <si>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</si>
  <si>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</si>
  <si>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</si>
  <si>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</si>
  <si>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</si>
  <si>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</si>
  <si>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</si>
  <si>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</si>
  <si>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</si>
  <si>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</si>
  <si>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</si>
  <si>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</si>
  <si>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</si>
  <si>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</si>
  <si>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</si>
  <si>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</si>
  <si>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</si>
  <si>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</si>
  <si>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</si>
  <si>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</si>
  <si>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</si>
  <si>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</si>
  <si>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</si>
  <si>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</si>
  <si>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</si>
  <si>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</si>
  <si>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</si>
  <si>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</si>
  <si>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</si>
  <si>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</si>
  <si>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</si>
  <si>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</si>
  <si>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</si>
  <si>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</si>
  <si>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</si>
  <si>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</si>
  <si>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</si>
  <si>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</si>
  <si>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</si>
  <si>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</si>
  <si>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</si>
  <si>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</si>
  <si>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</si>
  <si>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</si>
  <si>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</si>
  <si>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</si>
  <si>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</si>
  <si>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</si>
  <si>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</si>
  <si>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</si>
  <si>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</si>
  <si>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</si>
  <si>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</si>
  <si>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</si>
  <si>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</si>
  <si>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</si>
  <si>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</si>
  <si>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</si>
  <si>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</si>
  <si>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</si>
  <si>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</si>
  <si>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</si>
  <si>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</si>
  <si>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</si>
  <si>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</si>
  <si>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</si>
  <si>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</si>
  <si>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</si>
  <si>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</si>
  <si>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</si>
  <si>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</si>
  <si>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</si>
  <si>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</si>
  <si>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</si>
  <si>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</si>
  <si>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</si>
  <si>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</si>
  <si>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</si>
  <si>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</si>
  <si>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</si>
  <si>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</si>
  <si>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</si>
  <si>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</si>
  <si>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</si>
  <si>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</si>
  <si>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</si>
  <si>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</si>
  <si>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</si>
  <si>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</si>
  <si>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</si>
  <si>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</si>
  <si>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</si>
  <si>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</si>
  <si>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</si>
  <si>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</si>
  <si>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</si>
  <si>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</si>
  <si>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</si>
  <si>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</si>
  <si>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</si>
  <si>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</si>
  <si>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</si>
  <si>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</si>
  <si>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</si>
  <si>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</si>
  <si>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</si>
  <si>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</si>
  <si>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</si>
  <si>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</si>
  <si>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</si>
  <si>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</si>
  <si>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</si>
  <si>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</si>
  <si>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</si>
  <si>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</si>
  <si>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</si>
  <si>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</si>
  <si>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</si>
  <si>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</si>
  <si>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</si>
  <si>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</si>
  <si>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</si>
  <si>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</si>
  <si>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</si>
  <si>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</si>
  <si>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</si>
  <si>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</si>
  <si>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</si>
  <si>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</si>
  <si>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</si>
  <si>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</si>
  <si>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</si>
  <si>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</si>
  <si>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</si>
  <si>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</si>
  <si>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</si>
  <si>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</si>
  <si>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</si>
  <si>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</si>
  <si>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</si>
  <si>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</si>
  <si>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</si>
  <si>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</si>
  <si>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</si>
  <si>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</si>
  <si>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</si>
  <si>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</si>
  <si>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</si>
  <si>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</si>
  <si>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</si>
  <si>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</si>
  <si>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</si>
  <si>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</si>
  <si>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</si>
  <si>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</si>
  <si>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</si>
  <si>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</si>
  <si>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</si>
  <si>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</si>
  <si>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</si>
  <si>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</si>
  <si>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</si>
  <si>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</si>
  <si>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</si>
  <si>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</si>
  <si>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</si>
  <si>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</si>
  <si>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</si>
  <si>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</si>
  <si>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</si>
  <si>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</si>
  <si>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</si>
  <si>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</si>
  <si>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</si>
  <si>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</si>
  <si>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</si>
  <si>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</si>
  <si>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</si>
  <si>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</si>
  <si>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</si>
  <si>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</si>
  <si>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</si>
  <si>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</si>
  <si>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</si>
  <si>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</si>
  <si>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</si>
  <si>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</si>
  <si>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</si>
  <si>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</si>
  <si>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</si>
  <si>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</si>
  <si>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</si>
  <si>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</si>
  <si>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</si>
  <si>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</si>
  <si>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</si>
  <si>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</si>
  <si>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</si>
  <si>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</si>
  <si>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</si>
  <si>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</si>
  <si>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</si>
  <si>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</si>
  <si>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</si>
  <si>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</si>
  <si>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</si>
  <si>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</si>
  <si>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</si>
  <si>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</si>
  <si>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</si>
  <si>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</si>
  <si>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</si>
  <si>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</si>
  <si>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</si>
  <si>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</si>
  <si>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</si>
  <si>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</si>
  <si>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</si>
  <si>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</si>
  <si>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</si>
  <si>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</si>
  <si>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</si>
  <si>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</si>
  <si>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</si>
  <si>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</si>
  <si>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</si>
  <si>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</si>
  <si>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</si>
  <si>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</si>
  <si>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</si>
  <si>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</si>
  <si>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</si>
  <si>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</si>
  <si>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</si>
  <si>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</si>
  <si>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</si>
  <si>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</si>
  <si>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</si>
  <si>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</si>
  <si>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</si>
  <si>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</si>
  <si>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</si>
  <si>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</si>
  <si>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</si>
  <si>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</si>
  <si>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</si>
  <si>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</si>
  <si>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</si>
  <si>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</si>
  <si>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</si>
  <si>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</si>
  <si>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</si>
  <si>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</si>
  <si>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</si>
  <si>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</si>
  <si>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</si>
  <si>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</si>
  <si>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</si>
  <si>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</si>
  <si>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</si>
  <si>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</si>
  <si>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</si>
  <si>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</si>
  <si>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</si>
  <si>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</si>
  <si>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</si>
  <si>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</si>
  <si>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</si>
  <si>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</si>
  <si>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</si>
  <si>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</si>
  <si>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</si>
  <si>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</si>
  <si>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</si>
  <si>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</si>
  <si>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</si>
  <si>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</si>
  <si>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</si>
  <si>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</si>
  <si>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</si>
  <si>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</si>
  <si>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</si>
  <si>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</si>
  <si>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</si>
  <si>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</si>
  <si>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</si>
  <si>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</si>
  <si>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</si>
  <si>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</si>
  <si>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</si>
  <si>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</si>
  <si>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</si>
  <si>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</si>
  <si>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</si>
  <si>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</si>
  <si>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</si>
  <si>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</si>
  <si>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</si>
  <si>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</si>
  <si>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</si>
  <si>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</si>
  <si>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</si>
  <si>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</si>
  <si>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</si>
  <si>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</si>
  <si>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</si>
  <si>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</si>
  <si>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</si>
  <si>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</si>
  <si>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</si>
  <si>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</si>
  <si>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</si>
  <si>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</si>
  <si>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</si>
  <si>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</si>
  <si>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</si>
  <si>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</si>
  <si>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</si>
  <si>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</si>
  <si>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</si>
  <si>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</si>
  <si>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</si>
  <si>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</si>
  <si>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</si>
  <si>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</si>
  <si>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</si>
  <si>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</si>
  <si>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</si>
  <si>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</si>
  <si>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</si>
  <si>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</si>
  <si>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</si>
  <si>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</si>
  <si>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</si>
  <si>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</si>
  <si>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</si>
  <si>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</si>
  <si>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</si>
  <si>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</si>
  <si>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</si>
  <si>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</si>
  <si>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</si>
  <si>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</si>
  <si>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</si>
  <si>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</si>
  <si>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</si>
  <si>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</si>
  <si>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</si>
  <si>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</si>
  <si>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</si>
  <si>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</si>
  <si>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</si>
  <si>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</si>
  <si>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</si>
  <si>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</si>
  <si>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</si>
  <si>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</si>
  <si>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</si>
  <si>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</si>
  <si>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</si>
  <si>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</si>
  <si>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</si>
  <si>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</si>
  <si>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</si>
  <si>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</si>
  <si>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</si>
  <si>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</si>
  <si>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</si>
  <si>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</si>
  <si>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</si>
  <si>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</si>
  <si>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</si>
  <si>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</si>
  <si>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</si>
  <si>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</si>
  <si>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</si>
  <si>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</si>
  <si>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</si>
  <si>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</si>
  <si>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</si>
  <si>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</si>
  <si>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</si>
  <si>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</si>
  <si>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</si>
  <si>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</si>
  <si>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</si>
  <si>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</si>
  <si>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</si>
  <si>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</si>
  <si>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</si>
  <si>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</si>
  <si>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</si>
  <si>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</si>
  <si>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</si>
  <si>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</si>
  <si>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</si>
  <si>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</si>
  <si>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</si>
  <si>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</si>
  <si>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</si>
  <si>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</si>
  <si>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</si>
  <si>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</si>
  <si>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</si>
  <si>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</si>
  <si>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</si>
  <si>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</si>
  <si>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</si>
  <si>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</si>
  <si>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</si>
  <si>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</si>
  <si>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</si>
  <si>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</si>
  <si>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</si>
  <si>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</si>
  <si>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</si>
  <si>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</si>
  <si>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</si>
  <si>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</si>
  <si>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</si>
  <si>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</si>
  <si>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</si>
  <si>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</si>
  <si>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</si>
  <si>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</si>
  <si>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</si>
  <si>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</si>
  <si>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</si>
  <si>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</si>
  <si>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</si>
  <si>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</si>
  <si>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</si>
  <si>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</si>
  <si>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</si>
  <si>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</si>
  <si>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</si>
  <si>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</si>
  <si>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</si>
  <si>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</si>
  <si>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</si>
  <si>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</si>
  <si>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</si>
  <si>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</si>
  <si>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</si>
  <si>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</si>
  <si>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</si>
  <si>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</si>
  <si>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</si>
  <si>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</si>
  <si>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</si>
  <si>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</si>
  <si>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</si>
  <si>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</si>
  <si>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</si>
  <si>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</si>
  <si>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</si>
  <si>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</si>
  <si>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</si>
  <si>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</si>
  <si>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</si>
  <si>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</si>
  <si>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</si>
  <si>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</si>
  <si>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</si>
  <si>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</si>
  <si>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</si>
  <si>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</si>
  <si>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</si>
  <si>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</si>
  <si>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</si>
  <si>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</si>
  <si>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</si>
  <si>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</si>
  <si>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</si>
  <si>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</si>
  <si>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</si>
  <si>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</si>
  <si>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</si>
  <si>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</si>
  <si>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</si>
  <si>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</si>
  <si>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</si>
  <si>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</si>
  <si>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</si>
  <si>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</si>
  <si>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</si>
  <si>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</si>
  <si>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</si>
  <si>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</si>
  <si>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</si>
  <si>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</si>
  <si>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</si>
  <si>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</si>
  <si>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</si>
  <si>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</si>
  <si>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</si>
  <si>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</si>
  <si>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</si>
  <si>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</si>
  <si>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</si>
  <si>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</si>
  <si>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</si>
  <si>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</si>
  <si>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</si>
  <si>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</si>
  <si>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</si>
  <si>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</si>
  <si>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</si>
  <si>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</si>
  <si>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</si>
  <si>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</si>
  <si>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</si>
  <si>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</si>
  <si>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</si>
  <si>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</si>
  <si>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</si>
  <si>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</si>
  <si>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</si>
  <si>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</si>
  <si>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</si>
  <si>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</si>
  <si>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</si>
  <si>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</si>
  <si>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</si>
  <si>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</si>
  <si>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</si>
  <si>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</si>
  <si>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</si>
  <si>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</si>
  <si>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</si>
  <si>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</si>
  <si>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</si>
  <si>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</si>
  <si>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</si>
  <si>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</si>
  <si>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</si>
  <si>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</si>
  <si>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</si>
  <si>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</si>
  <si>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</si>
  <si>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</si>
  <si>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</si>
  <si>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</si>
  <si>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</si>
  <si>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</si>
  <si>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</si>
  <si>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</si>
  <si>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</si>
  <si>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</si>
  <si>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</si>
  <si>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</si>
  <si>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</si>
  <si>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</si>
  <si>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</si>
  <si>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</si>
  <si>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</si>
  <si>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</si>
  <si>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</si>
  <si>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</si>
  <si>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</si>
  <si>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</si>
  <si>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</si>
  <si>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</si>
  <si>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</si>
  <si>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</si>
  <si>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</si>
  <si>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</si>
  <si>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</si>
  <si>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</si>
  <si>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</si>
  <si>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</si>
  <si>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</si>
  <si>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</si>
  <si>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</si>
  <si>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</si>
  <si>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</si>
  <si>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</si>
  <si>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</si>
  <si>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</si>
  <si>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</si>
  <si>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</si>
  <si>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</si>
  <si>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</si>
  <si>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</si>
  <si>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</si>
  <si>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</si>
  <si>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</si>
  <si>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</si>
  <si>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</si>
  <si>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</si>
  <si>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</si>
  <si>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</si>
  <si>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</si>
  <si>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</si>
  <si>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</si>
  <si>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</si>
  <si>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</si>
  <si>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</si>
  <si>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</si>
  <si>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</si>
  <si>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</si>
  <si>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</si>
  <si>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</si>
  <si>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</si>
  <si>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</si>
  <si>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</si>
  <si>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</si>
  <si>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</si>
  <si>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</si>
  <si>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</si>
  <si>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</si>
  <si>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</si>
  <si>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</si>
  <si>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</si>
  <si>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</si>
  <si>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</si>
  <si>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</si>
  <si>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</si>
  <si>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</si>
  <si>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</si>
  <si>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</si>
  <si>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</si>
  <si>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</si>
  <si>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</si>
  <si>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</si>
  <si>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</si>
  <si>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</si>
  <si>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</si>
  <si>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</si>
  <si>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</si>
  <si>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</si>
  <si>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</si>
  <si>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</si>
  <si>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</si>
  <si>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</si>
  <si>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</si>
  <si>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</si>
  <si>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</si>
  <si>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</si>
  <si>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</si>
  <si>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</si>
  <si>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</si>
  <si>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</si>
  <si>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</si>
  <si>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</si>
  <si>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</si>
  <si>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</si>
  <si>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</si>
  <si>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</si>
  <si>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</si>
  <si>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</si>
  <si>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</si>
  <si>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</si>
  <si>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</si>
  <si>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</si>
  <si>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</si>
  <si>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</si>
  <si>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</si>
  <si>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</si>
  <si>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</si>
  <si>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</si>
  <si>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</si>
  <si>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</si>
  <si>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</si>
  <si>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</si>
  <si>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</si>
  <si>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</si>
  <si>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</si>
  <si>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</si>
  <si>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</si>
  <si>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</si>
  <si>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</si>
  <si>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</si>
  <si>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</si>
  <si>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</si>
  <si>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</si>
  <si>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</si>
  <si>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</si>
  <si>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</si>
  <si>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</si>
  <si>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</si>
  <si>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</si>
  <si>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</si>
  <si>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</si>
  <si>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</si>
  <si>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</si>
  <si>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</si>
  <si>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</si>
  <si>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</si>
  <si>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</si>
  <si>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</si>
  <si>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</si>
  <si>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</si>
  <si>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</si>
  <si>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</si>
  <si>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</si>
  <si>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</si>
  <si>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</si>
  <si>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</si>
  <si>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</si>
  <si>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</si>
  <si>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</si>
  <si>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</si>
  <si>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</si>
  <si>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</si>
  <si>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</si>
  <si>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</si>
  <si>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</si>
  <si>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</si>
  <si>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</si>
  <si>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</si>
  <si>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</si>
  <si>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</si>
  <si>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</si>
  <si>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</si>
  <si>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</si>
  <si>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</si>
  <si>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</si>
  <si>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</si>
  <si>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</si>
  <si>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</si>
  <si>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</si>
  <si>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</si>
  <si>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</si>
  <si>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</si>
  <si>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</si>
  <si>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</si>
  <si>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</si>
  <si>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</si>
  <si>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</si>
  <si>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</si>
  <si>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</si>
  <si>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</si>
  <si>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</si>
  <si>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</si>
  <si>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</si>
  <si>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</si>
  <si>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</si>
  <si>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</si>
  <si>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</si>
  <si>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</si>
  <si>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</si>
  <si>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</si>
  <si>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</si>
  <si>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</si>
  <si>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</si>
  <si>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</si>
  <si>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</si>
  <si>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</si>
  <si>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</si>
  <si>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</si>
  <si>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</si>
  <si>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</si>
  <si>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</si>
  <si>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</si>
  <si>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</si>
  <si>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</si>
  <si>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</si>
  <si>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</si>
  <si>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</si>
  <si>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</si>
  <si>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</si>
  <si>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</si>
  <si>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</si>
  <si>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</si>
  <si>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</si>
  <si>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</si>
  <si>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</si>
  <si>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</si>
  <si>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</si>
  <si>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</si>
  <si>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</si>
  <si>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</si>
  <si>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</si>
  <si>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</si>
  <si>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</si>
  <si>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</si>
  <si>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</si>
  <si>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</si>
  <si>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</si>
  <si>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</si>
  <si>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</si>
  <si>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</si>
  <si>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</si>
  <si>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</si>
  <si>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</si>
  <si>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</si>
  <si>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</si>
  <si>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</si>
  <si>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</si>
  <si>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</si>
  <si>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</si>
  <si>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</si>
  <si>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</si>
  <si>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</si>
  <si>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</si>
  <si>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</si>
  <si>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</si>
  <si>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</si>
  <si>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</si>
  <si>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</si>
  <si>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</si>
  <si>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</si>
  <si>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</si>
  <si>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</si>
  <si>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</si>
  <si>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</si>
  <si>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</si>
  <si>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</si>
  <si>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</si>
  <si>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</si>
  <si>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</si>
  <si>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</si>
  <si>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</si>
  <si>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</si>
  <si>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</si>
  <si>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</si>
  <si>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</si>
  <si>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</si>
  <si>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</si>
  <si>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</si>
  <si>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</si>
  <si>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</si>
  <si>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</si>
  <si>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</si>
  <si>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</si>
  <si>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</si>
  <si>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</si>
  <si>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</si>
  <si>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</si>
  <si>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</si>
  <si>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</si>
  <si>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</si>
  <si>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</si>
  <si>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</si>
  <si>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</si>
  <si>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</si>
  <si>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</si>
  <si>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</si>
  <si>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</si>
  <si>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</si>
  <si>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</si>
  <si>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</si>
  <si>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</si>
  <si>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</si>
  <si>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</si>
  <si>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</si>
  <si>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</si>
  <si>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</si>
  <si>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</si>
  <si>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</si>
  <si>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</si>
  <si>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</si>
  <si>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</si>
  <si>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</si>
  <si>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</si>
  <si>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</si>
  <si>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</si>
  <si>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</si>
  <si>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</si>
  <si>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</si>
  <si>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</si>
  <si>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</si>
  <si>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</si>
  <si>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</si>
  <si>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</si>
  <si>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</si>
  <si>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</si>
  <si>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</si>
  <si>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</si>
  <si>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</si>
  <si>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</si>
  <si>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</si>
  <si>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</si>
  <si>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</si>
  <si>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</si>
  <si>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</si>
  <si>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</si>
  <si>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</si>
  <si>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</si>
  <si>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</si>
  <si>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</si>
  <si>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</si>
  <si>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</si>
  <si>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</si>
  <si>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</si>
  <si>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</si>
  <si>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</si>
  <si>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</si>
  <si>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</si>
  <si>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</si>
  <si>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</si>
  <si>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</si>
  <si>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</si>
  <si>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</si>
  <si>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</si>
  <si>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</si>
  <si>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</si>
  <si>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</si>
  <si>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</si>
  <si>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</si>
  <si>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</si>
  <si>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</si>
  <si>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</si>
  <si>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</si>
  <si>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</si>
  <si>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</si>
  <si>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</si>
  <si>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</si>
  <si>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</si>
  <si>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</si>
  <si>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</si>
  <si>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</si>
  <si>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</si>
  <si>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</si>
  <si>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</si>
  <si>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</si>
  <si>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</si>
  <si>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</si>
  <si>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</si>
  <si>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</si>
  <si>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</si>
  <si>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</si>
  <si>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</si>
  <si>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</si>
  <si>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</si>
  <si>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</si>
  <si>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</si>
  <si>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</si>
  <si>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</si>
  <si>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</si>
  <si>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</si>
  <si>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</si>
  <si>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</si>
  <si>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</si>
  <si>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</si>
  <si>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</si>
  <si>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</si>
  <si>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</si>
  <si>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</si>
  <si>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</si>
  <si>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</si>
  <si>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</si>
  <si>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</si>
  <si>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</si>
  <si>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</si>
  <si>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</si>
  <si>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</si>
  <si>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</si>
  <si>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</si>
  <si>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</si>
  <si>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</si>
  <si>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</si>
  <si>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</si>
  <si>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</si>
  <si>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</si>
  <si>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</si>
  <si>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</si>
  <si>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</si>
  <si>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</si>
  <si>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</si>
  <si>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</si>
  <si>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</si>
  <si>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</si>
  <si>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</si>
  <si>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</si>
  <si>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</si>
  <si>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</si>
  <si>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</si>
  <si>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</si>
  <si>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</si>
  <si>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</si>
  <si>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</si>
  <si>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</si>
  <si>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</si>
  <si>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</si>
  <si>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</si>
  <si>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</si>
  <si>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</si>
  <si>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</si>
  <si>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</si>
  <si>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</si>
  <si>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</si>
  <si>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</si>
  <si>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</si>
  <si>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</si>
  <si>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</si>
  <si>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</si>
  <si>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</si>
  <si>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</si>
  <si>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</si>
  <si>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</si>
  <si>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</si>
  <si>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</si>
  <si>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</si>
  <si>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</si>
  <si>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</si>
  <si>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</si>
  <si>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</si>
  <si>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</si>
  <si>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</si>
  <si>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</si>
  <si>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</si>
  <si>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</si>
  <si>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</si>
  <si>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</si>
  <si>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</si>
  <si>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</si>
  <si>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</si>
  <si>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</si>
  <si>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</si>
  <si>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</si>
  <si>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</si>
  <si>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</si>
  <si>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</si>
  <si>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</si>
  <si>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</si>
  <si>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</si>
  <si>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</si>
  <si>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</si>
  <si>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</si>
  <si>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</si>
  <si>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</si>
  <si>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</si>
  <si>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</si>
  <si>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</si>
  <si>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</si>
  <si>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</si>
  <si>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</si>
  <si>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</si>
  <si>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</si>
  <si>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</si>
  <si>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</si>
  <si>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</si>
  <si>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</si>
  <si>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</si>
  <si>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</si>
  <si>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</si>
  <si>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</si>
  <si>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</si>
  <si>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</si>
  <si>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</si>
  <si>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</si>
  <si>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</si>
  <si>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</si>
  <si>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</si>
  <si>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</si>
  <si>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</si>
  <si>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</si>
  <si>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</si>
  <si>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</si>
  <si>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</si>
  <si>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</si>
  <si>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</si>
  <si>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</si>
  <si>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</si>
  <si>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</si>
  <si>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</si>
  <si>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</si>
  <si>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</si>
  <si>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</si>
  <si>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</si>
  <si>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</si>
  <si>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</si>
  <si>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</si>
  <si>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</si>
  <si>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</si>
  <si>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</si>
  <si>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</si>
  <si>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</si>
  <si>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</si>
  <si>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</si>
  <si>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</si>
  <si>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</si>
  <si>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</si>
  <si>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</si>
  <si>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</si>
  <si>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</si>
  <si>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</si>
  <si>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</si>
  <si>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</si>
  <si>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</si>
  <si>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</si>
  <si>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</si>
  <si>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</si>
  <si>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</si>
  <si>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</si>
  <si>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</si>
  <si>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</si>
  <si>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</si>
  <si>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</si>
  <si>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</si>
  <si>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</si>
  <si>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</si>
  <si>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</si>
  <si>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</si>
  <si>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</si>
  <si>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</si>
  <si>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</si>
  <si>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</si>
  <si>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</si>
  <si>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</si>
  <si>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</si>
  <si>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</si>
  <si>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</si>
  <si>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</si>
  <si>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</si>
  <si>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</si>
  <si>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</si>
  <si>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</si>
  <si>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</si>
  <si>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</si>
  <si>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</si>
  <si>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</si>
  <si>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</si>
  <si>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</si>
  <si>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</si>
  <si>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</si>
  <si>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</si>
  <si>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</si>
  <si>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</si>
  <si>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</si>
  <si>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</si>
  <si>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</si>
  <si>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</si>
  <si>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</si>
  <si>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</si>
  <si>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</si>
  <si>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</si>
  <si>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</si>
  <si>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</si>
  <si>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</si>
  <si>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</si>
  <si>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</si>
  <si>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</si>
  <si>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</si>
  <si>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</si>
  <si>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</si>
  <si>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</si>
  <si>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</si>
  <si>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</si>
  <si>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</si>
  <si>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</si>
  <si>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</si>
  <si>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</si>
  <si>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</si>
  <si>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</si>
  <si>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</si>
  <si>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</si>
  <si>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</si>
  <si>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</si>
  <si>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</si>
  <si>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</si>
  <si>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</si>
  <si>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</si>
  <si>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</si>
  <si>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</si>
  <si>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</si>
  <si>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</si>
  <si>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</si>
  <si>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</si>
  <si>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</si>
  <si>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</si>
  <si>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</si>
  <si>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</si>
  <si>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</si>
  <si>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</si>
  <si>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</si>
  <si>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</si>
  <si>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</si>
  <si>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</si>
  <si>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</si>
  <si>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</si>
  <si>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</si>
  <si>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</si>
  <si>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</si>
  <si>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</si>
  <si>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</si>
  <si>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</si>
  <si>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</si>
  <si>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</si>
  <si>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</si>
  <si>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</si>
  <si>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</si>
  <si>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</si>
  <si>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</si>
  <si>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</si>
  <si>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</si>
  <si>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</si>
  <si>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</si>
  <si>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</si>
  <si>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</si>
  <si>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</si>
  <si>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</si>
  <si>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</si>
  <si>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</si>
  <si>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</si>
  <si>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</si>
  <si>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</si>
  <si>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</si>
  <si>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</si>
  <si>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</si>
  <si>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</si>
  <si>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</si>
  <si>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</si>
  <si>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</si>
  <si>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</si>
  <si>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</si>
  <si>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</si>
  <si>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</si>
  <si>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</si>
  <si>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</si>
  <si>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</si>
  <si>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</si>
  <si>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</si>
  <si>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</si>
  <si>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</si>
  <si>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</si>
  <si>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</si>
  <si>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</si>
  <si>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</si>
  <si>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</si>
  <si>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</si>
  <si>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</si>
  <si>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</si>
  <si>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</si>
  <si>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</si>
  <si>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</si>
  <si>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</si>
  <si>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</si>
  <si>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</si>
  <si>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</si>
  <si>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</si>
  <si>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</si>
  <si>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</si>
  <si>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</si>
  <si>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</si>
  <si>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</si>
  <si>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</si>
  <si>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</si>
  <si>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</si>
  <si>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</si>
  <si>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</si>
  <si>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</si>
  <si>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</si>
  <si>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</si>
  <si>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</si>
  <si>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</si>
  <si>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</si>
  <si>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</si>
  <si>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</si>
  <si>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</si>
  <si>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</si>
  <si>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</si>
  <si>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</si>
  <si>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</si>
  <si>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</si>
  <si>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</si>
  <si>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</si>
  <si>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</si>
  <si>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</si>
  <si>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</si>
  <si>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</si>
  <si>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</si>
  <si>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</si>
  <si>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</si>
  <si>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</si>
  <si>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</si>
  <si>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</si>
  <si>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</si>
  <si>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</si>
  <si>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</si>
  <si>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</si>
  <si>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</si>
  <si>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</si>
  <si>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</si>
  <si>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</si>
  <si>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</si>
  <si>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</si>
  <si>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</si>
  <si>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</si>
  <si>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</si>
  <si>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</si>
  <si>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</si>
  <si>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</si>
  <si>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</si>
  <si>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</si>
  <si>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</si>
  <si>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</si>
  <si>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</si>
  <si>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</si>
  <si>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</si>
  <si>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</si>
  <si>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</si>
  <si>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</si>
  <si>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</si>
  <si>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</si>
  <si>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</si>
  <si>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</si>
  <si>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</si>
  <si>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</si>
  <si>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</si>
  <si>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</si>
  <si>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</si>
  <si>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</si>
  <si>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</si>
  <si>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</si>
  <si>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</si>
  <si>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</si>
  <si>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</si>
  <si>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</si>
  <si>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</si>
  <si>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</si>
  <si>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</si>
  <si>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</si>
  <si>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</si>
  <si>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</si>
  <si>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</si>
  <si>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</si>
  <si>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</si>
  <si>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</si>
  <si>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</si>
  <si>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</si>
  <si>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</si>
  <si>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</si>
  <si>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</si>
  <si>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</si>
  <si>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</si>
  <si>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</si>
  <si>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</si>
  <si>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</si>
  <si>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</si>
  <si>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</si>
  <si>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</si>
  <si>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</si>
  <si>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</si>
  <si>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</si>
  <si>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</si>
  <si>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</si>
  <si>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</si>
  <si>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</si>
  <si>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</si>
  <si>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</si>
  <si>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</si>
  <si>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</si>
  <si>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</si>
  <si>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</si>
  <si>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</si>
  <si>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</si>
  <si>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</si>
  <si>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</si>
  <si>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</si>
  <si>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</si>
  <si>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</si>
  <si>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</si>
  <si>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</si>
  <si>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</si>
  <si>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</si>
  <si>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</si>
  <si>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</si>
  <si>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</si>
  <si>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</si>
  <si>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</si>
  <si>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</si>
  <si>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</si>
  <si>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</si>
  <si>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</si>
  <si>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</si>
  <si>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</si>
  <si>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</si>
  <si>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</si>
  <si>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</si>
  <si>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</si>
  <si>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</si>
  <si>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</si>
  <si>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</si>
  <si>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</si>
  <si>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</si>
  <si>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</si>
  <si>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</si>
  <si>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</si>
  <si>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</si>
  <si>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</si>
  <si>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</si>
  <si>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</si>
  <si>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</si>
  <si>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</si>
  <si>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</si>
  <si>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</si>
  <si>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</si>
  <si>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</si>
  <si>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</si>
  <si>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</si>
  <si>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</si>
  <si>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</si>
  <si>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</si>
  <si>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</si>
  <si>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</si>
  <si>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</si>
  <si>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</si>
  <si>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</si>
  <si>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</si>
  <si>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</si>
  <si>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</si>
  <si>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</si>
  <si>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</si>
  <si>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</si>
  <si>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</si>
  <si>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</si>
  <si>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</si>
  <si>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</si>
  <si>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</si>
  <si>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</si>
  <si>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</si>
  <si>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</si>
  <si>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</si>
  <si>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</si>
  <si>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</si>
  <si>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</si>
  <si>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</si>
  <si>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</si>
  <si>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</si>
  <si>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</si>
  <si>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</si>
  <si>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</si>
  <si>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</si>
  <si>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</si>
  <si>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</si>
  <si>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</si>
  <si>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</si>
  <si>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</si>
  <si>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</si>
  <si>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</si>
  <si>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</si>
  <si>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</si>
  <si>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</si>
  <si>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</si>
  <si>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</si>
  <si>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</si>
  <si>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</si>
  <si>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</si>
  <si>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</si>
  <si>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</si>
  <si>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</si>
  <si>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</si>
  <si>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</si>
  <si>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</si>
  <si>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</si>
  <si>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</si>
  <si>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</si>
  <si>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</si>
  <si>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</si>
  <si>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</si>
  <si>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</si>
  <si>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</si>
  <si>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</si>
  <si>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</si>
  <si>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</si>
  <si>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</si>
  <si>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</si>
  <si>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</si>
  <si>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</si>
  <si>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</si>
  <si>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</si>
  <si>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</si>
  <si>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</si>
  <si>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</si>
  <si>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</si>
  <si>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</si>
  <si>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</si>
  <si>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</si>
  <si>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</si>
  <si>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</si>
  <si>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</si>
  <si>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</si>
  <si>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</si>
  <si>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</si>
  <si>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</si>
  <si>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</si>
  <si>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</si>
  <si>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</si>
  <si>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</si>
  <si>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</si>
  <si>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</si>
  <si>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</si>
  <si>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</si>
  <si>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</si>
  <si>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</si>
  <si>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</si>
  <si>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</si>
  <si>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</si>
  <si>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</si>
  <si>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</si>
  <si>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</si>
  <si>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</si>
  <si>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</si>
  <si>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</si>
  <si>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</si>
  <si>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</si>
  <si>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</si>
  <si>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</si>
  <si>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</si>
  <si>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</si>
  <si>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</si>
  <si>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</si>
  <si>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</si>
  <si>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</si>
  <si>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</si>
  <si>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</si>
  <si>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</si>
  <si>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</si>
  <si>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</si>
  <si>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</si>
  <si>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</si>
  <si>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</si>
  <si>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</si>
  <si>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</si>
  <si>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</si>
  <si>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</si>
  <si>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</si>
  <si>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</si>
  <si>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</si>
  <si>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</si>
  <si>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</si>
  <si>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</si>
  <si>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</si>
  <si>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</si>
  <si>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</si>
  <si>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</si>
  <si>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</si>
  <si>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</si>
  <si>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</si>
  <si>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</si>
  <si>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</si>
  <si>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</si>
  <si>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</si>
  <si>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</si>
  <si>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</si>
  <si>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</si>
  <si>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</si>
  <si>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</si>
  <si>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</si>
  <si>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</si>
  <si>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</si>
  <si>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</si>
  <si>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</si>
  <si>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</si>
  <si>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</si>
  <si>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</si>
  <si>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</si>
  <si>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</si>
  <si>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</si>
  <si>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</si>
  <si>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</si>
  <si>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</si>
  <si>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</si>
  <si>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</si>
  <si>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</si>
  <si>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</si>
  <si>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</si>
  <si>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</si>
  <si>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</si>
  <si>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</si>
  <si>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</si>
  <si>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</si>
  <si>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</si>
  <si>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</si>
  <si>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</si>
  <si>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</si>
  <si>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</si>
  <si>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</si>
  <si>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</si>
  <si>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</si>
  <si>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</si>
  <si>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</si>
  <si>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</si>
  <si>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</si>
  <si>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</si>
  <si>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</si>
  <si>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</si>
  <si>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</si>
  <si>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</si>
  <si>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</si>
  <si>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</si>
  <si>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</si>
  <si>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</si>
  <si>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</si>
  <si>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</si>
  <si>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</si>
  <si>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</si>
  <si>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</si>
  <si>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</si>
  <si>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</si>
  <si>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</si>
  <si>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</si>
  <si>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</si>
  <si>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</si>
  <si>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</si>
  <si>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</si>
  <si>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</si>
  <si>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</si>
  <si>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</si>
  <si>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</si>
  <si>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</si>
  <si>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</si>
  <si>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</si>
  <si>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</si>
  <si>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</si>
  <si>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</si>
  <si>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</si>
  <si>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</si>
  <si>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</si>
  <si>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</si>
  <si>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</si>
  <si>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</si>
  <si>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</si>
  <si>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</si>
  <si>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</si>
  <si>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</si>
  <si>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</si>
  <si>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</si>
  <si>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</si>
  <si>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</si>
  <si>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</si>
  <si>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</si>
  <si>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</si>
  <si>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</si>
  <si>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</si>
  <si>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</si>
  <si>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</si>
  <si>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</si>
  <si>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</si>
  <si>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</si>
  <si>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</si>
  <si>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</si>
  <si>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</si>
  <si>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</si>
  <si>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</si>
  <si>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</si>
  <si>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</si>
  <si>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</si>
  <si>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</si>
  <si>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</si>
  <si>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</si>
  <si>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</si>
  <si>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</si>
  <si>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</si>
  <si>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</si>
  <si>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</si>
  <si>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</si>
  <si>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</si>
  <si>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</si>
  <si>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</si>
  <si>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</si>
  <si>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</si>
  <si>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</si>
  <si>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</si>
  <si>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</si>
  <si>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</si>
  <si>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</si>
  <si>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</si>
  <si>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</si>
  <si>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</si>
  <si>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</si>
  <si>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</si>
  <si>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</si>
  <si>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</si>
  <si>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</si>
  <si>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</si>
  <si>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</si>
  <si>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</si>
  <si>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</si>
  <si>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</si>
  <si>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</si>
  <si>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</si>
  <si>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</si>
  <si>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</si>
  <si>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</si>
  <si>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</si>
  <si>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</si>
  <si>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</si>
  <si>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</si>
  <si>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</si>
  <si>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</si>
  <si>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</si>
  <si>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</si>
  <si>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</si>
  <si>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</si>
  <si>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</si>
  <si>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</si>
  <si>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</si>
  <si>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</si>
  <si>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</si>
  <si>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</si>
  <si>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</si>
  <si>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</si>
  <si>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</si>
  <si>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</si>
  <si>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</si>
  <si>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</si>
  <si>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</si>
  <si>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</si>
  <si>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</si>
  <si>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</si>
  <si>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</si>
  <si>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</si>
  <si>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</si>
  <si>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</si>
  <si>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</si>
  <si>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</si>
  <si>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</si>
  <si>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</si>
  <si>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</si>
  <si>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</si>
  <si>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</si>
  <si>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</si>
  <si>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</si>
  <si>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</si>
  <si>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</si>
  <si>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</si>
  <si>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</si>
  <si>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</si>
  <si>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</si>
  <si>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</si>
  <si>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</si>
  <si>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</si>
  <si>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</si>
  <si>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</si>
  <si>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</si>
  <si>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</si>
  <si>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</si>
  <si>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</si>
  <si>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</si>
  <si>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</si>
  <si>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</si>
  <si>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</si>
  <si>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</si>
  <si>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</si>
  <si>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</si>
  <si>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</si>
  <si>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</si>
  <si>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</si>
  <si>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</si>
  <si>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</si>
  <si>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</si>
  <si>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</si>
  <si>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</si>
  <si>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</si>
  <si>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</si>
  <si>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</si>
  <si>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</si>
  <si>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</si>
  <si>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</si>
  <si>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</si>
  <si>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</si>
  <si>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</si>
  <si>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</si>
  <si>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</si>
  <si>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</si>
  <si>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</si>
  <si>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</si>
  <si>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</si>
  <si>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</si>
  <si>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</si>
  <si>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</si>
  <si>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</si>
  <si>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</si>
  <si>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</si>
  <si>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</si>
  <si>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</si>
  <si>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</si>
  <si>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</si>
  <si>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</si>
  <si>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</si>
  <si>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</si>
  <si>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</si>
  <si>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</si>
  <si>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</si>
  <si>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</si>
  <si>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</si>
  <si>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</si>
  <si>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</si>
  <si>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</si>
  <si>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</si>
  <si>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</si>
  <si>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</si>
  <si>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</si>
  <si>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</si>
  <si>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</si>
  <si>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</si>
  <si>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</si>
  <si>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</si>
  <si>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</si>
  <si>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</si>
  <si>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</si>
  <si>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</si>
  <si>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</si>
  <si>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</si>
  <si>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</si>
  <si>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</si>
  <si>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</si>
  <si>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</si>
  <si>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</si>
  <si>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</si>
  <si>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</si>
  <si>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</si>
  <si>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</si>
  <si>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</si>
  <si>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</si>
  <si>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</si>
  <si>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</si>
  <si>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</si>
  <si>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</si>
  <si>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</si>
  <si>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</si>
  <si>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</si>
  <si>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</si>
  <si>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</si>
  <si>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</si>
  <si>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</si>
  <si>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</si>
  <si>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</si>
  <si>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</si>
  <si>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</si>
  <si>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</si>
  <si>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</si>
  <si>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</si>
  <si>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</si>
  <si>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</si>
  <si>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</si>
  <si>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</si>
  <si>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</si>
  <si>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</si>
  <si>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</si>
  <si>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</si>
  <si>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</si>
  <si>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</si>
  <si>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</si>
  <si>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</si>
  <si>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</si>
  <si>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</si>
  <si>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</si>
  <si>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</si>
  <si>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</si>
  <si>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</si>
  <si>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</si>
  <si>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</si>
  <si>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</si>
  <si>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</si>
  <si>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</si>
  <si>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</si>
  <si>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</si>
  <si>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</si>
  <si>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</si>
  <si>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</si>
  <si>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</si>
  <si>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</si>
  <si>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</si>
  <si>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</si>
  <si>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</si>
  <si>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</si>
  <si>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</si>
  <si>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</si>
  <si>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</si>
  <si>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</si>
  <si>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</si>
  <si>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</si>
  <si>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</si>
  <si>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</si>
  <si>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</si>
  <si>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</si>
  <si>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</si>
  <si>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</si>
  <si>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</si>
  <si>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</si>
  <si>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</si>
  <si>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</si>
  <si>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</si>
  <si>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</si>
  <si>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</si>
  <si>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</si>
  <si>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</si>
  <si>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</si>
  <si>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</si>
  <si>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</si>
  <si>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</si>
  <si>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</si>
  <si>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</si>
  <si>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</si>
  <si>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</si>
  <si>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</si>
  <si>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</si>
  <si>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</si>
  <si>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</si>
  <si>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</si>
  <si>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</si>
  <si>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</si>
  <si>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</si>
  <si>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</si>
  <si>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</si>
  <si>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</si>
  <si>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</si>
  <si>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</si>
  <si>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</si>
  <si>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</si>
  <si>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</si>
  <si>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</si>
  <si>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</si>
  <si>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</si>
  <si>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</si>
  <si>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</si>
  <si>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</si>
  <si>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</si>
  <si>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</si>
  <si>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</si>
  <si>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</si>
  <si>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</si>
  <si>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</si>
  <si>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</si>
  <si>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</si>
  <si>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</si>
  <si>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</si>
  <si>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</si>
  <si>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</si>
  <si>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</si>
  <si>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</si>
  <si>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</si>
  <si>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</si>
  <si>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</si>
  <si>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</si>
  <si>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</si>
  <si>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</si>
  <si>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</si>
  <si>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</si>
  <si>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</si>
  <si>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</si>
  <si>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</si>
  <si>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</si>
  <si>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</si>
  <si>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</si>
  <si>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</si>
  <si>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</si>
  <si>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</si>
  <si>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</si>
  <si>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</si>
  <si>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</si>
  <si>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</si>
  <si>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</si>
  <si>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</si>
  <si>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</si>
  <si>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</si>
  <si>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</si>
  <si>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</si>
  <si>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</si>
  <si>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</si>
  <si>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</si>
  <si>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</si>
  <si>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</si>
  <si>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</si>
  <si>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</si>
  <si>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</si>
  <si>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</si>
  <si>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</si>
  <si>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</si>
  <si>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</si>
  <si>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</si>
  <si>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</si>
  <si>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</si>
  <si>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</si>
  <si>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</si>
  <si>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</si>
  <si>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</si>
  <si>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</si>
  <si>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</si>
  <si>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</si>
  <si>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</si>
  <si>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</si>
  <si>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</si>
  <si>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</si>
  <si>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</si>
  <si>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</si>
  <si>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</si>
  <si>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</si>
  <si>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</si>
  <si>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</si>
  <si>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</si>
  <si>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</si>
  <si>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</si>
  <si>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</si>
  <si>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</si>
  <si>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</si>
  <si>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</si>
  <si>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</si>
  <si>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</si>
  <si>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</si>
  <si>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</si>
  <si>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</si>
  <si>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</si>
  <si>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</si>
  <si>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</si>
  <si>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</si>
  <si>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</si>
  <si>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</si>
  <si>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</si>
  <si>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</si>
  <si>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</si>
  <si>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</si>
  <si>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</si>
  <si>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</si>
  <si>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</si>
  <si>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</si>
  <si>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</si>
  <si>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</si>
  <si>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</si>
  <si>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</si>
  <si>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</si>
  <si>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</si>
  <si>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</si>
  <si>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</si>
  <si>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</si>
  <si>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</si>
  <si>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</si>
  <si>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</si>
  <si>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</si>
  <si>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</si>
  <si>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</si>
  <si>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</si>
  <si>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</si>
  <si>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</si>
  <si>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</si>
  <si>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</si>
  <si>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</si>
  <si>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</si>
  <si>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</si>
  <si>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</si>
  <si>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</si>
  <si>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</si>
  <si>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</si>
  <si>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</si>
  <si>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</si>
  <si>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</si>
  <si>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</si>
  <si>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</si>
  <si>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</si>
  <si>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</si>
  <si>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</si>
  <si>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</si>
  <si>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</si>
  <si>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</si>
  <si>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</si>
  <si>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</si>
  <si>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</si>
  <si>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</si>
  <si>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</si>
  <si>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</si>
  <si>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</si>
  <si>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</si>
  <si>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</si>
  <si>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</si>
  <si>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</si>
  <si>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</si>
  <si>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</si>
  <si>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</si>
  <si>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</si>
  <si>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</si>
  <si>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</si>
  <si>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</si>
  <si>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</si>
  <si>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</si>
  <si>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</si>
  <si>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</si>
  <si>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</si>
  <si>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</si>
  <si>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</si>
  <si>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</si>
  <si>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</si>
  <si>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</si>
  <si>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</si>
  <si>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</si>
  <si>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</si>
  <si>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</si>
  <si>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</si>
  <si>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</si>
  <si>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</si>
  <si>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</si>
  <si>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</si>
  <si>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</si>
  <si>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</si>
  <si>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</si>
  <si>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</si>
  <si>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</si>
  <si>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</si>
  <si>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</si>
  <si>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</si>
  <si>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</si>
  <si>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</si>
  <si>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</si>
  <si>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</si>
  <si>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</si>
  <si>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</si>
  <si>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</si>
  <si>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</si>
  <si>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</si>
  <si>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</si>
  <si>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</si>
  <si>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</si>
  <si>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</si>
  <si>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</si>
  <si>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</si>
  <si>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</si>
  <si>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</si>
  <si>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</si>
  <si>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</si>
  <si>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</si>
  <si>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</si>
  <si>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</si>
  <si>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</si>
  <si>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</si>
  <si>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</si>
  <si>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</si>
  <si>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</si>
  <si>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</si>
  <si>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</si>
  <si>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</si>
  <si>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</si>
  <si>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</si>
  <si>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</si>
  <si>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</si>
  <si>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</si>
  <si>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</si>
  <si>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</si>
  <si>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</si>
  <si>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</si>
  <si>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</si>
  <si>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</si>
  <si>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</si>
  <si>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</si>
  <si>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</si>
  <si>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</si>
  <si>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</si>
  <si>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</si>
  <si>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</si>
  <si>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</si>
  <si>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</si>
  <si>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</si>
  <si>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</si>
  <si>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</si>
  <si>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</si>
  <si>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</si>
  <si>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</si>
  <si>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</si>
  <si>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</si>
  <si>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</si>
  <si>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</si>
  <si>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</si>
  <si>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</si>
  <si>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</si>
  <si>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</si>
  <si>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</si>
  <si>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</si>
  <si>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</si>
  <si>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</si>
  <si>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</si>
  <si>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</si>
  <si>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</si>
  <si>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</si>
  <si>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</si>
  <si>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</si>
  <si>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</si>
  <si>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</si>
  <si>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</si>
  <si>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</si>
  <si>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</si>
  <si>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</si>
  <si>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</si>
  <si>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</si>
  <si>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</si>
  <si>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</si>
  <si>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</si>
  <si>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</si>
  <si>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</si>
  <si>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</si>
  <si>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</si>
  <si>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</si>
  <si>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</si>
  <si>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</si>
  <si>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</si>
  <si>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</si>
  <si>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</si>
  <si>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</si>
  <si>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</si>
  <si>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</si>
  <si>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</si>
  <si>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</si>
  <si>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</si>
  <si>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</si>
  <si>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</si>
  <si>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</si>
  <si>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</si>
  <si>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</si>
  <si>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</si>
  <si>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</si>
  <si>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</si>
  <si>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</si>
  <si>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</si>
  <si>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</si>
  <si>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</si>
  <si>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</si>
  <si>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</si>
  <si>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</si>
  <si>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</si>
  <si>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</si>
  <si>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</si>
  <si>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</si>
  <si>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</si>
  <si>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</si>
  <si>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</si>
  <si>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</si>
  <si>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</si>
  <si>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</si>
  <si>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</si>
  <si>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</si>
  <si>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</si>
  <si>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</si>
  <si>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</si>
  <si>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</si>
  <si>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</si>
  <si>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</si>
  <si>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</si>
  <si>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</si>
  <si>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</si>
  <si>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</si>
  <si>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</si>
  <si>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</si>
  <si>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</si>
  <si>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</si>
  <si>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</si>
  <si>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</si>
  <si>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</si>
  <si>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</si>
  <si>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</si>
  <si>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</si>
  <si>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</si>
  <si>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</si>
  <si>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</si>
  <si>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</si>
  <si>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</si>
  <si>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</si>
  <si>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</si>
  <si>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</si>
  <si>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</si>
  <si>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</si>
  <si>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</si>
  <si>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</si>
  <si>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</si>
  <si>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</si>
  <si>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</si>
  <si>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</si>
  <si>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</si>
  <si>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</si>
  <si>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</si>
  <si>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</si>
  <si>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</si>
  <si>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</si>
  <si>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</si>
  <si>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</si>
  <si>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</si>
  <si>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</si>
  <si>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</si>
  <si>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</si>
  <si>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</si>
  <si>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</si>
  <si>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</si>
  <si>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</si>
  <si>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</si>
  <si>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</si>
  <si>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</si>
  <si>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</si>
  <si>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</si>
  <si>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</si>
  <si>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</si>
  <si>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</si>
  <si>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</si>
  <si>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</si>
  <si>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</si>
  <si>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</si>
  <si>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</si>
  <si>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</si>
  <si>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</si>
  <si>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</si>
  <si>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</si>
  <si>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</si>
  <si>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</si>
  <si>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</si>
  <si>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</si>
  <si>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</si>
  <si>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</si>
  <si>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</si>
  <si>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</si>
  <si>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</si>
  <si>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</si>
  <si>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</si>
  <si>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</si>
  <si>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</si>
  <si>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</si>
  <si>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</si>
  <si>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</si>
  <si>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</si>
  <si>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</si>
  <si>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</si>
  <si>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</si>
  <si>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</si>
  <si>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</si>
  <si>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</si>
  <si>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</si>
  <si>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</si>
  <si>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</si>
  <si>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</si>
  <si>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</si>
  <si>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</si>
  <si>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</si>
  <si>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</si>
  <si>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</si>
  <si>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</si>
  <si>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</si>
  <si>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</si>
  <si>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</si>
  <si>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</si>
  <si>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</si>
  <si>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</si>
  <si>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</si>
  <si>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</si>
  <si>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</si>
  <si>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</si>
  <si>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</si>
  <si>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</si>
  <si>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</si>
  <si>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</si>
  <si>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</si>
  <si>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</si>
  <si>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</si>
  <si>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</si>
  <si>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</si>
  <si>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</si>
  <si>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</si>
  <si>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</si>
  <si>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</si>
  <si>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</si>
  <si>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</si>
  <si>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</si>
  <si>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</si>
  <si>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</si>
  <si>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</si>
  <si>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</si>
  <si>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</si>
  <si>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</si>
  <si>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</si>
  <si>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</si>
  <si>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</si>
  <si>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</si>
  <si>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</si>
  <si>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</si>
  <si>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</si>
  <si>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</si>
  <si>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</si>
  <si>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</si>
  <si>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</si>
  <si>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</si>
  <si>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</si>
  <si>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</si>
  <si>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</si>
  <si>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</si>
  <si>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</si>
  <si>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</si>
  <si>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</si>
  <si>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</si>
  <si>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</si>
  <si>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</si>
  <si>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</si>
  <si>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</si>
  <si>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</si>
  <si>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</si>
  <si>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</si>
  <si>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</si>
  <si>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</si>
  <si>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</si>
  <si>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</si>
  <si>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</si>
  <si>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</si>
  <si>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</si>
  <si>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</si>
  <si>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</si>
  <si>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</si>
  <si>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</si>
  <si>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</si>
  <si>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</si>
  <si>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</si>
  <si>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</si>
  <si>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</si>
  <si>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</si>
  <si>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</si>
  <si>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</si>
  <si>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</si>
  <si>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</si>
  <si>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</si>
  <si>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</si>
  <si>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</si>
  <si>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</si>
  <si>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</si>
  <si>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</si>
  <si>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</si>
  <si>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</si>
  <si>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</si>
  <si>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</si>
  <si>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</si>
  <si>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</si>
  <si>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</si>
  <si>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</si>
  <si>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</si>
  <si>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</si>
  <si>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</si>
  <si>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</si>
  <si>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</si>
  <si>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</si>
  <si>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</si>
  <si>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</si>
  <si>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</si>
  <si>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</si>
  <si>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</si>
  <si>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</si>
  <si>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</si>
  <si>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</si>
  <si>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</si>
  <si>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</si>
  <si>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</si>
  <si>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</si>
  <si>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</si>
  <si>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</si>
  <si>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</si>
  <si>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</si>
  <si>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</si>
  <si>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</si>
  <si>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</si>
  <si>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</si>
  <si>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</si>
  <si>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</si>
  <si>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</si>
  <si>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</si>
  <si>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</si>
  <si>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</si>
  <si>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</si>
  <si>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</si>
  <si>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</si>
  <si>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</si>
  <si>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</si>
  <si>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</si>
  <si>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</si>
  <si>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</si>
  <si>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</si>
  <si>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</si>
  <si>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</si>
  <si>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</si>
  <si>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</si>
  <si>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</si>
  <si>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</si>
  <si>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</si>
  <si>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</si>
  <si>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</si>
  <si>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</si>
  <si>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</si>
  <si>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</si>
  <si>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</si>
  <si>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</si>
  <si>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</si>
  <si>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</si>
  <si>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</si>
  <si>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</si>
  <si>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</si>
  <si>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</si>
  <si>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</si>
  <si>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</si>
  <si>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</si>
  <si>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</si>
  <si>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</si>
  <si>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</si>
  <si>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</si>
  <si>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</si>
  <si>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</si>
  <si>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</si>
  <si>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</si>
  <si>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</si>
  <si>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</si>
  <si>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</si>
  <si>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</si>
  <si>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</si>
  <si>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</si>
  <si>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</si>
  <si>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</si>
  <si>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</si>
  <si>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</si>
  <si>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</si>
  <si>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</si>
  <si>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</si>
  <si>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</si>
  <si>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</si>
  <si>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</si>
  <si>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</si>
  <si>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</si>
  <si>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</si>
  <si>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</si>
  <si>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</si>
  <si>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</si>
  <si>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</si>
  <si>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</si>
  <si>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</si>
  <si>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</si>
  <si>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</si>
  <si>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</si>
  <si>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</si>
  <si>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</si>
  <si>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</si>
  <si>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</si>
  <si>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</si>
  <si>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</si>
  <si>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</si>
  <si>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</si>
  <si>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</si>
  <si>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</si>
  <si>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</si>
  <si>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</si>
  <si>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</si>
  <si>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</si>
  <si>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</si>
  <si>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</si>
  <si>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</si>
  <si>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</si>
  <si>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</si>
  <si>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</si>
  <si>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</si>
  <si>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</si>
  <si>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</si>
  <si>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</si>
  <si>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</si>
  <si>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</si>
  <si>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</si>
  <si>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</si>
  <si>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</si>
  <si>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</si>
  <si>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</si>
  <si>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</si>
  <si>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</si>
  <si>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</si>
  <si>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</si>
  <si>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</si>
  <si>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</si>
  <si>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</si>
  <si>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</si>
  <si>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</si>
  <si>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</si>
  <si>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</si>
  <si>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</si>
  <si>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</si>
  <si>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</si>
  <si>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</si>
  <si>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</si>
  <si>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</si>
  <si>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</si>
  <si>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</si>
  <si>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</si>
  <si>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</si>
  <si>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</si>
  <si>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</si>
  <si>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</si>
  <si>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</si>
  <si>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</si>
  <si>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</si>
  <si>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</si>
  <si>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</si>
  <si>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</si>
  <si>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</si>
  <si>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</si>
  <si>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</si>
  <si>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</si>
  <si>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</si>
  <si>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</si>
  <si>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</si>
  <si>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</si>
  <si>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</si>
  <si>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</si>
  <si>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</si>
  <si>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</si>
  <si>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</si>
  <si>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</si>
  <si>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</si>
  <si>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</si>
  <si>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</si>
  <si>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</si>
  <si>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</si>
  <si>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</si>
  <si>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</si>
  <si>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</si>
  <si>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</si>
  <si>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</si>
  <si>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</si>
  <si>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</si>
  <si>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</si>
  <si>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</si>
  <si>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</si>
  <si>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</si>
  <si>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</si>
  <si>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</si>
  <si>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</si>
  <si>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</si>
  <si>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</si>
  <si>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</si>
  <si>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</si>
  <si>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</si>
  <si>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</si>
  <si>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</si>
  <si>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</si>
  <si>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</si>
  <si>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</si>
  <si>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</si>
  <si>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</si>
  <si>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</si>
  <si>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</si>
  <si>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</si>
  <si>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</si>
  <si>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</si>
  <si>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</si>
  <si>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</si>
  <si>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</si>
  <si>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</si>
  <si>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</si>
  <si>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</si>
  <si>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</si>
  <si>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</si>
  <si>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</si>
  <si>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</si>
  <si>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</si>
  <si>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</si>
  <si>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</si>
  <si>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</si>
  <si>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</si>
  <si>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</si>
  <si>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</si>
  <si>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</si>
  <si>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</si>
  <si>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</si>
  <si>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</si>
  <si>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</si>
  <si>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</si>
  <si>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</si>
  <si>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</si>
  <si>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</si>
  <si>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</si>
  <si>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</si>
  <si>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</si>
  <si>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</si>
  <si>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</si>
  <si>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</si>
  <si>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</si>
  <si>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</si>
  <si>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</si>
  <si>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</si>
  <si>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</si>
  <si>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</si>
  <si>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</si>
  <si>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</si>
  <si>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</si>
  <si>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</si>
  <si>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</si>
  <si>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</si>
  <si>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</si>
  <si>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</si>
  <si>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</si>
  <si>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</si>
  <si>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</si>
  <si>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</si>
  <si>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</si>
  <si>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</si>
  <si>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</si>
  <si>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</si>
  <si>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</si>
  <si>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</si>
  <si>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</si>
  <si>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</si>
  <si>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</si>
  <si>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</si>
  <si>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</si>
  <si>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</si>
  <si>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</si>
  <si>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</si>
  <si>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</si>
  <si>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</si>
  <si>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</si>
  <si>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</si>
  <si>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</si>
  <si>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</si>
  <si>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</si>
  <si>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</si>
  <si>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</si>
  <si>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</si>
  <si>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</si>
  <si>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</si>
  <si>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</si>
  <si>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</si>
  <si>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</si>
  <si>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</si>
  <si>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</si>
  <si>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</si>
  <si>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</si>
  <si>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</si>
  <si>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</si>
  <si>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</si>
  <si>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</si>
  <si>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</si>
  <si>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</si>
  <si>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</si>
  <si>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</si>
  <si>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</si>
  <si>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</si>
  <si>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</si>
  <si>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</si>
  <si>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</si>
  <si>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</si>
  <si>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</si>
  <si>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</si>
  <si>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</si>
  <si>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</si>
  <si>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</si>
  <si>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</si>
  <si>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</si>
  <si>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</si>
  <si>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</si>
  <si>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</si>
  <si>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</si>
  <si>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</si>
  <si>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</si>
  <si>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</si>
  <si>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</si>
  <si>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</si>
  <si>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</si>
  <si>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</si>
  <si>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</si>
  <si>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</si>
  <si>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</si>
  <si>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</si>
  <si>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</si>
  <si>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</si>
  <si>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</si>
  <si>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</si>
  <si>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</si>
  <si>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</si>
  <si>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</si>
  <si>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</si>
  <si>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</si>
  <si>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</si>
  <si>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</si>
  <si>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</si>
  <si>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</si>
  <si>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</si>
  <si>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</si>
  <si>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</si>
  <si>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</si>
  <si>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</si>
  <si>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</si>
  <si>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</si>
  <si>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</si>
  <si>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</si>
  <si>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</si>
  <si>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</si>
  <si>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</si>
  <si>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</si>
  <si>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</si>
  <si>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</si>
  <si>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</si>
  <si>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</si>
  <si>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</si>
  <si>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</si>
  <si>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</si>
  <si>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</si>
  <si>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</si>
  <si>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</si>
  <si>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</si>
  <si>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</si>
  <si>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</si>
  <si>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</si>
  <si>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</si>
  <si>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</si>
  <si>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</si>
  <si>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</si>
  <si>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</si>
  <si>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</si>
  <si>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</si>
  <si>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</si>
  <si>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</si>
  <si>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</si>
  <si>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</si>
  <si>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</si>
  <si>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</si>
  <si>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</si>
  <si>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</si>
  <si>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</si>
  <si>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</si>
  <si>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</si>
  <si>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</si>
  <si>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</si>
  <si>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</si>
  <si>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</si>
  <si>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</si>
  <si>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</si>
  <si>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</si>
  <si>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</si>
  <si>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</si>
  <si>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</si>
  <si>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</si>
  <si>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</si>
  <si>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</si>
  <si>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</si>
  <si>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</si>
  <si>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</si>
  <si>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</si>
  <si>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</si>
  <si>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</si>
  <si>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</si>
  <si>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</si>
  <si>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</si>
  <si>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</si>
  <si>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</si>
  <si>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</si>
  <si>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</si>
  <si>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</si>
  <si>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</si>
  <si>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</si>
  <si>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</si>
  <si>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</si>
  <si>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</si>
  <si>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</si>
  <si>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</si>
  <si>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</si>
  <si>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</si>
  <si>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</si>
  <si>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</si>
  <si>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</si>
  <si>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</si>
  <si>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</si>
  <si>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</si>
  <si>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</si>
  <si>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</si>
  <si>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</si>
  <si>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</si>
  <si>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</si>
  <si>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</si>
  <si>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</si>
  <si>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</si>
  <si>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</si>
  <si>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</si>
  <si>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</si>
  <si>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</si>
  <si>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</si>
  <si>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</si>
  <si>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</si>
  <si>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</si>
  <si>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</si>
  <si>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</si>
  <si>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</si>
  <si>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</si>
  <si>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</si>
  <si>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</si>
  <si>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</si>
  <si>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</si>
  <si>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</si>
  <si>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</si>
  <si>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</si>
  <si>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</si>
  <si>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</si>
  <si>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</si>
  <si>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</si>
  <si>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</si>
  <si>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</si>
  <si>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</si>
  <si>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</si>
  <si>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</si>
  <si>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</si>
  <si>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</si>
  <si>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</si>
  <si>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</si>
  <si>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</si>
  <si>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</si>
  <si>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</si>
  <si>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</si>
  <si>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</si>
  <si>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</si>
  <si>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</si>
  <si>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</si>
  <si>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</si>
  <si>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</si>
  <si>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</si>
  <si>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</si>
  <si>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</si>
  <si>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</si>
  <si>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</si>
  <si>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</si>
  <si>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</si>
  <si>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</si>
  <si>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</si>
  <si>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</si>
  <si>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</si>
  <si>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</si>
  <si>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</si>
  <si>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</si>
  <si>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</si>
  <si>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</si>
  <si>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</si>
  <si>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</si>
  <si>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</si>
  <si>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</si>
  <si>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</si>
  <si>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</si>
  <si>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</si>
  <si>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</si>
  <si>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</si>
  <si>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</si>
  <si>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</si>
  <si>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</si>
  <si>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</si>
  <si>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</si>
  <si>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</si>
  <si>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</si>
  <si>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</si>
  <si>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</si>
  <si>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</si>
  <si>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</si>
  <si>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</si>
  <si>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</si>
  <si>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</si>
  <si>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</si>
  <si>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</si>
  <si>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</si>
  <si>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</si>
  <si>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</si>
  <si>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</si>
  <si>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</si>
  <si>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</si>
  <si>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</si>
  <si>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</si>
  <si>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</si>
  <si>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</si>
  <si>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</si>
  <si>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</si>
  <si>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</si>
  <si>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</si>
  <si>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</si>
  <si>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</si>
  <si>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</si>
  <si>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</si>
  <si>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</si>
  <si>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</si>
  <si>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</si>
  <si>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</si>
  <si>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</si>
  <si>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</si>
  <si>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</si>
  <si>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</si>
  <si>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</si>
  <si>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</si>
  <si>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</si>
  <si>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</si>
  <si>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</si>
  <si>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</si>
  <si>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</si>
  <si>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</si>
  <si>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</si>
  <si>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</si>
  <si>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</si>
  <si>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</si>
  <si>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</si>
  <si>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</si>
  <si>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</si>
  <si>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</si>
  <si>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</si>
  <si>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</si>
  <si>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</si>
  <si>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</si>
  <si>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</si>
  <si>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</si>
  <si>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</si>
  <si>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</si>
  <si>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</si>
  <si>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</si>
  <si>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</si>
  <si>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</si>
  <si>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</si>
  <si>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</si>
  <si>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</si>
  <si>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</si>
  <si>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</si>
  <si>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</si>
  <si>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</si>
  <si>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</si>
  <si>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</si>
  <si>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</si>
  <si>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</si>
  <si>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</si>
  <si>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</si>
  <si>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</si>
  <si>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</si>
  <si>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</si>
  <si>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</si>
  <si>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</si>
  <si>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</si>
  <si>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</si>
  <si>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</si>
  <si>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</si>
  <si>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</si>
  <si>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</si>
  <si>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</si>
  <si>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</si>
  <si>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</si>
  <si>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</si>
  <si>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</si>
  <si>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</si>
  <si>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</si>
  <si>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</si>
  <si>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</si>
  <si>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</si>
  <si>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</si>
  <si>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</si>
  <si>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</si>
  <si>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</si>
  <si>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</si>
  <si>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</si>
  <si>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</si>
  <si>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</si>
  <si>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</si>
  <si>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</si>
  <si>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</si>
  <si>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</si>
  <si>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</si>
  <si>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</si>
  <si>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</si>
  <si>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</si>
  <si>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</si>
  <si>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</si>
  <si>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</si>
  <si>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</si>
  <si>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</si>
  <si>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</si>
  <si>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</si>
  <si>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</si>
  <si>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</si>
  <si>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</si>
  <si>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</si>
  <si>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</si>
  <si>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</si>
  <si>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</si>
  <si>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</si>
  <si>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</si>
  <si>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</si>
  <si>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</si>
  <si>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</si>
  <si>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</si>
  <si>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</si>
  <si>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</si>
  <si>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</si>
  <si>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</si>
  <si>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</si>
  <si>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</si>
  <si>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</si>
  <si>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</si>
  <si>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</si>
  <si>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</si>
  <si>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</si>
  <si>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</si>
  <si>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</si>
  <si>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</si>
  <si>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</si>
  <si>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</si>
  <si>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</si>
  <si>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</si>
  <si>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</si>
  <si>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</si>
  <si>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</si>
  <si>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</si>
  <si>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</si>
  <si>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</si>
  <si>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</si>
  <si>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</si>
  <si>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</si>
  <si>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</si>
  <si>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</si>
  <si>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</si>
  <si>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</si>
  <si>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</si>
  <si>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</si>
  <si>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</si>
  <si>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</si>
  <si>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</si>
  <si>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</si>
  <si>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</si>
  <si>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</si>
  <si>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</si>
  <si>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</si>
  <si>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</si>
  <si>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</si>
  <si>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</si>
  <si>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</si>
  <si>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</si>
  <si>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</si>
  <si>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</si>
  <si>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</si>
  <si>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</si>
  <si>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</si>
  <si>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</si>
  <si>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</si>
  <si>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</si>
  <si>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</si>
  <si>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</si>
  <si>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</si>
  <si>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</si>
  <si>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</si>
  <si>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</si>
  <si>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</si>
  <si>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</si>
  <si>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</si>
  <si>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</si>
  <si>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</si>
  <si>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</si>
  <si>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</si>
  <si>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</si>
  <si>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</si>
  <si>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</si>
  <si>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</si>
  <si>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</si>
  <si>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</si>
  <si>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</si>
  <si>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</si>
  <si>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</si>
  <si>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</si>
  <si>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</si>
  <si>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</si>
  <si>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</si>
  <si>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</si>
  <si>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</si>
  <si>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</si>
  <si>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</si>
  <si>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</si>
  <si>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</si>
  <si>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</si>
  <si>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</si>
  <si>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</si>
  <si>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</si>
  <si>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</si>
  <si>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</si>
  <si>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</si>
  <si>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</si>
  <si>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</si>
  <si>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</si>
  <si>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</si>
  <si>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</si>
  <si>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</si>
  <si>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</si>
  <si>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</si>
  <si>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</si>
  <si>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</si>
  <si>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</si>
  <si>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</si>
  <si>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</si>
  <si>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</si>
  <si>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</si>
  <si>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</si>
  <si>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</si>
  <si>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</si>
  <si>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</si>
  <si>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</si>
  <si>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</si>
  <si>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</si>
  <si>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</si>
  <si>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</si>
  <si>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</si>
  <si>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</si>
  <si>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</si>
  <si>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</si>
  <si>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</si>
  <si>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</si>
  <si>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</si>
  <si>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</si>
  <si>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</si>
  <si>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</si>
  <si>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</si>
  <si>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</si>
  <si>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</si>
  <si>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</si>
  <si>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</si>
  <si>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</si>
  <si>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</si>
  <si>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</si>
  <si>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</si>
  <si>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</si>
  <si>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</si>
  <si>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</si>
  <si>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</si>
  <si>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</si>
  <si>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</si>
  <si>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</si>
  <si>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</si>
  <si>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</si>
  <si>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</si>
  <si>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</si>
  <si>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</si>
  <si>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</si>
  <si>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</si>
  <si>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</si>
  <si>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</si>
  <si>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</si>
  <si>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</si>
  <si>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</si>
  <si>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</si>
  <si>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</si>
  <si>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</si>
  <si>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</si>
  <si>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</si>
  <si>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</si>
  <si>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</si>
  <si>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</si>
  <si>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</si>
  <si>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</si>
  <si>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</si>
  <si>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</si>
  <si>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</si>
  <si>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</si>
  <si>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</si>
  <si>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</si>
  <si>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</si>
  <si>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</si>
  <si>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</si>
  <si>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</si>
  <si>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</si>
  <si>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</si>
  <si>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</si>
  <si>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</si>
  <si>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</si>
  <si>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</si>
  <si>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</si>
  <si>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</si>
  <si>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</si>
  <si>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</si>
  <si>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</si>
  <si>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</si>
  <si>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</si>
  <si>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</si>
  <si>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</si>
  <si>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</si>
  <si>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</si>
  <si>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</si>
  <si>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</si>
  <si>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</si>
  <si>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</si>
  <si>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</si>
  <si>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</si>
  <si>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</si>
  <si>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</si>
  <si>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</si>
  <si>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</si>
  <si>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</si>
  <si>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</si>
  <si>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</si>
  <si>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</si>
  <si>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</si>
  <si>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</si>
  <si>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</si>
  <si>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</si>
  <si>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</si>
  <si>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</si>
  <si>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</si>
  <si>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</si>
  <si>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</si>
  <si>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</si>
  <si>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</si>
  <si>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</si>
  <si>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</si>
  <si>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</si>
  <si>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</si>
  <si>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</si>
  <si>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</si>
  <si>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</si>
  <si>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</si>
  <si>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</si>
  <si>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</si>
  <si>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</si>
  <si>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</si>
  <si>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</si>
  <si>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</si>
  <si>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</si>
  <si>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</si>
  <si>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</si>
  <si>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</si>
  <si>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</si>
  <si>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</si>
  <si>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</si>
  <si>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</si>
  <si>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</si>
  <si>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</si>
  <si>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</si>
  <si>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</si>
  <si>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</si>
  <si>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</si>
  <si>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</si>
  <si>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</si>
  <si>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</si>
  <si>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</si>
  <si>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</si>
  <si>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</si>
  <si>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</si>
  <si>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</si>
  <si>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</si>
  <si>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</si>
  <si>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</si>
  <si>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</si>
  <si>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</si>
  <si>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</si>
  <si>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</si>
  <si>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</si>
  <si>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</si>
  <si>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</si>
  <si>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</si>
  <si>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</si>
  <si>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</si>
  <si>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</si>
  <si>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</si>
  <si>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</si>
  <si>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</si>
  <si>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</si>
  <si>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</si>
  <si>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</si>
  <si>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</si>
  <si>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</si>
  <si>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</si>
  <si>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</si>
  <si>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</si>
  <si>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</si>
  <si>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</si>
  <si>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</si>
  <si>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</si>
  <si>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</si>
  <si>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</si>
  <si>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</si>
  <si>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</si>
  <si>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</si>
  <si>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</si>
  <si>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</si>
  <si>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</si>
  <si>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</si>
  <si>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</si>
  <si>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</si>
  <si>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</si>
  <si>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</si>
  <si>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</si>
  <si>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</si>
  <si>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</si>
  <si>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</si>
  <si>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</si>
  <si>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</si>
  <si>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</si>
  <si>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</si>
  <si>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</si>
  <si>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</si>
  <si>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</si>
  <si>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</si>
  <si>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</si>
  <si>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</si>
  <si>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</si>
  <si>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</si>
  <si>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</si>
  <si>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</si>
  <si>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</si>
  <si>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</si>
  <si>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</si>
  <si>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</si>
  <si>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</si>
  <si>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</si>
  <si>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</si>
  <si>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</si>
  <si>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</si>
  <si>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</si>
  <si>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</si>
  <si>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</si>
  <si>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</si>
  <si>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</si>
  <si>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</si>
  <si>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</si>
  <si>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</si>
  <si>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</si>
  <si>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</si>
  <si>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</si>
  <si>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</si>
  <si>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</si>
  <si>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</si>
  <si>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</si>
  <si>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</si>
  <si>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</si>
  <si>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</si>
  <si>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</si>
  <si>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</si>
  <si>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</si>
  <si>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</si>
  <si>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</si>
  <si>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</si>
  <si>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</si>
  <si>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</si>
  <si>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</si>
  <si>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</si>
  <si>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</si>
  <si>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</si>
  <si>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</si>
  <si>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</si>
  <si>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</si>
  <si>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</si>
  <si>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</si>
  <si>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</si>
  <si>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</si>
  <si>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</si>
  <si>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</si>
  <si>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</si>
  <si>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</si>
  <si>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</si>
  <si>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</si>
  <si>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</si>
  <si>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</si>
  <si>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</si>
  <si>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</si>
  <si>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</si>
  <si>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</si>
  <si>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</si>
  <si>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</si>
  <si>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</si>
  <si>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</si>
  <si>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</si>
  <si>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</si>
  <si>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</si>
  <si>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</si>
  <si>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</si>
  <si>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</si>
  <si>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</si>
  <si>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</si>
  <si>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</si>
  <si>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</si>
  <si>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</si>
  <si>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</si>
  <si>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</si>
  <si>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</si>
  <si>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</si>
  <si>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</si>
  <si>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</si>
  <si>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</si>
  <si>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</si>
  <si>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</si>
  <si>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</si>
  <si>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</si>
  <si>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</si>
  <si>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</si>
  <si>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</si>
  <si>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</si>
  <si>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</si>
  <si>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</si>
  <si>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</si>
  <si>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</si>
  <si>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</si>
  <si>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</si>
  <si>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</si>
  <si>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</si>
  <si>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</si>
  <si>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</si>
  <si>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</si>
  <si>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</si>
  <si>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</si>
  <si>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</si>
  <si>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</si>
  <si>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</si>
  <si>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</si>
  <si>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</si>
  <si>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</si>
  <si>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</si>
  <si>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</si>
  <si>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</si>
  <si>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</si>
  <si>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</si>
  <si>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</si>
  <si>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</si>
  <si>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</si>
  <si>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</si>
  <si>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</si>
  <si>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</si>
  <si>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</si>
  <si>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</si>
  <si>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</si>
  <si>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</si>
  <si>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</si>
  <si>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</si>
  <si>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</si>
  <si>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</si>
  <si>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</si>
  <si>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</si>
  <si>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</si>
  <si>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</si>
  <si>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</si>
  <si>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</si>
  <si>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</si>
  <si>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</si>
  <si>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</si>
  <si>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</si>
  <si>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</si>
  <si>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</si>
  <si>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</si>
  <si>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</si>
  <si>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</si>
  <si>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</si>
  <si>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</si>
  <si>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</si>
  <si>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</si>
  <si>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</si>
  <si>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</si>
  <si>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</si>
  <si>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</si>
  <si>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</si>
  <si>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</si>
  <si>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</si>
  <si>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</si>
  <si>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</si>
  <si>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</si>
  <si>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</si>
  <si>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</si>
  <si>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</si>
  <si>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</si>
  <si>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</si>
  <si>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</si>
  <si>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</si>
  <si>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</si>
  <si>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</si>
  <si>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</si>
  <si>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</si>
  <si>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</si>
  <si>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</si>
  <si>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</si>
  <si>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</si>
  <si>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</si>
  <si>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</si>
  <si>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</si>
  <si>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</si>
  <si>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</si>
  <si>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</si>
  <si>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</si>
  <si>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</si>
  <si>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</si>
  <si>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</si>
  <si>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</si>
  <si>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</si>
  <si>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</si>
  <si>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</si>
  <si>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</si>
  <si>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</si>
  <si>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</si>
  <si>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</si>
  <si>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</si>
  <si>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</si>
  <si>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</si>
  <si>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</si>
  <si>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</si>
  <si>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</si>
  <si>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</si>
  <si>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</si>
  <si>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</si>
  <si>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</si>
  <si>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</si>
  <si>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</si>
  <si>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</si>
  <si>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</si>
  <si>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</si>
  <si>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</si>
  <si>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</si>
  <si>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</si>
  <si>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</si>
  <si>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</si>
  <si>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</si>
  <si>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</si>
  <si>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</si>
  <si>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</si>
  <si>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</si>
  <si>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</si>
  <si>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</si>
  <si>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</si>
  <si>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</si>
  <si>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</si>
  <si>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</si>
  <si>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</si>
  <si>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</si>
  <si>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</si>
  <si>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</si>
  <si>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</si>
  <si>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</si>
  <si>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</si>
  <si>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</si>
  <si>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</si>
  <si>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</si>
  <si>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</si>
  <si>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</si>
  <si>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</si>
  <si>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</si>
  <si>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</si>
  <si>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</si>
  <si>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</si>
  <si>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</si>
  <si>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</si>
  <si>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</si>
  <si>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</si>
  <si>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</si>
  <si>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</si>
  <si>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</si>
  <si>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</si>
  <si>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</si>
  <si>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</si>
  <si>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</si>
  <si>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</si>
  <si>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</si>
  <si>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</si>
  <si>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</si>
  <si>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</si>
  <si>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</si>
  <si>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</si>
  <si>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</si>
  <si>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</si>
  <si>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</si>
  <si>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</si>
  <si>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</si>
  <si>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</si>
  <si>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</si>
  <si>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</si>
  <si>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</si>
  <si>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</si>
  <si>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</si>
  <si>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</si>
  <si>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</si>
  <si>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</si>
  <si>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</si>
  <si>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</si>
  <si>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</si>
  <si>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</si>
  <si>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</si>
  <si>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</si>
  <si>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</si>
  <si>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</si>
  <si>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</si>
  <si>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</si>
  <si>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</si>
  <si>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</si>
  <si>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</si>
  <si>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</si>
  <si>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</si>
  <si>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</si>
  <si>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</si>
  <si>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</si>
  <si>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</si>
  <si>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</si>
  <si>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</si>
  <si>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</si>
  <si>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</si>
  <si>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</si>
  <si>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</si>
  <si>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</si>
  <si>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</si>
  <si>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</si>
  <si>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</si>
  <si>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</si>
  <si>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</si>
  <si>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</si>
  <si>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</si>
  <si>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</si>
  <si>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</si>
  <si>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</si>
  <si>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</si>
  <si>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</si>
  <si>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</si>
  <si>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</si>
  <si>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</si>
  <si>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</si>
  <si>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</si>
  <si>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</si>
  <si>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</si>
  <si>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</si>
  <si>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</si>
  <si>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</si>
  <si>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</si>
  <si>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</si>
  <si>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</si>
  <si>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</si>
  <si>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</si>
  <si>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</si>
  <si>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</si>
  <si>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</si>
  <si>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</si>
  <si>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</si>
  <si>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</si>
  <si>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</si>
  <si>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</si>
  <si>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</si>
  <si>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</si>
  <si>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</si>
  <si>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</si>
  <si>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</si>
  <si>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</si>
  <si>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</si>
  <si>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</si>
  <si>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</si>
  <si>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</si>
  <si>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</si>
  <si>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</si>
  <si>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</si>
  <si>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</si>
  <si>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</si>
  <si>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</si>
  <si>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</si>
  <si>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</si>
  <si>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</si>
  <si>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</si>
  <si>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</si>
  <si>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</si>
  <si>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</si>
  <si>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</si>
  <si>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</si>
  <si>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</si>
  <si>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</si>
  <si>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</si>
  <si>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</si>
  <si>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</si>
  <si>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</si>
  <si>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</si>
  <si>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</si>
  <si>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</si>
  <si>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</si>
  <si>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</si>
  <si>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</si>
  <si>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</si>
  <si>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</si>
  <si>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</si>
  <si>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</si>
  <si>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</si>
  <si>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</si>
  <si>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</si>
  <si>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</si>
  <si>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</si>
  <si>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</si>
  <si>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</si>
  <si>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</si>
  <si>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</si>
  <si>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</si>
  <si>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</si>
  <si>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</si>
  <si>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</si>
  <si>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</si>
  <si>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</si>
  <si>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</si>
  <si>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</si>
  <si>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</si>
  <si>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</si>
  <si>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</si>
  <si>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</si>
  <si>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</si>
  <si>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</si>
  <si>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</si>
  <si>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</si>
  <si>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</si>
  <si>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</si>
  <si>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</si>
  <si>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</si>
  <si>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</si>
  <si>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</si>
  <si>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</si>
  <si>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</si>
  <si>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</si>
  <si>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</si>
  <si>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</si>
  <si>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</si>
  <si>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</si>
  <si>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</si>
  <si>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</si>
  <si>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</si>
  <si>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</si>
  <si>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</si>
  <si>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</si>
  <si>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</si>
  <si>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</si>
  <si>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</si>
  <si>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</si>
  <si>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</si>
  <si>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</si>
  <si>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</si>
  <si>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</si>
  <si>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</si>
  <si>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</si>
  <si>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</si>
  <si>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</si>
  <si>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</si>
  <si>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</si>
  <si>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</si>
  <si>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</si>
  <si>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</si>
  <si>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</si>
  <si>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</si>
  <si>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</si>
  <si>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</si>
  <si>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</si>
  <si>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</si>
  <si>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</si>
  <si>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</si>
  <si>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</si>
  <si>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</si>
  <si>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</si>
  <si>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</si>
  <si>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</si>
  <si>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</si>
  <si>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</si>
  <si>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</si>
  <si>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</si>
  <si>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</si>
  <si>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</si>
  <si>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</si>
  <si>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</si>
  <si>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</si>
  <si>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</si>
  <si>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</si>
  <si>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</si>
  <si>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</si>
  <si>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</si>
  <si>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</si>
  <si>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</si>
  <si>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</si>
  <si>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</si>
  <si>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</si>
  <si>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</si>
  <si>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</si>
  <si>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</si>
  <si>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</si>
  <si>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</si>
  <si>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</si>
  <si>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</si>
  <si>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</si>
  <si>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</si>
  <si>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</si>
  <si>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</si>
  <si>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</si>
  <si>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</si>
  <si>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</si>
  <si>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</si>
  <si>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</si>
  <si>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</si>
  <si>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</si>
  <si>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</si>
  <si>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</si>
  <si>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</si>
  <si>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</si>
  <si>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</si>
  <si>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</si>
  <si>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</si>
  <si>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</si>
  <si>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</si>
  <si>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</si>
  <si>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</si>
  <si>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</si>
  <si>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</si>
  <si>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</si>
  <si>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</si>
  <si>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</si>
  <si>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</si>
  <si>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</si>
  <si>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</si>
  <si>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</si>
  <si>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</si>
  <si>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</si>
  <si>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</si>
  <si>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</si>
  <si>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</si>
  <si>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</si>
  <si>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</si>
  <si>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</si>
  <si>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</si>
  <si>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</si>
  <si>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</si>
  <si>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</si>
  <si>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</si>
  <si>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</si>
  <si>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</si>
  <si>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</si>
  <si>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</si>
  <si>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</si>
  <si>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</si>
  <si>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</si>
  <si>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</si>
  <si>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</si>
  <si>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</si>
  <si>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</si>
  <si>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</si>
  <si>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</si>
  <si>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</si>
  <si>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</si>
  <si>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</si>
  <si>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</si>
  <si>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</si>
  <si>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</si>
  <si>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</si>
  <si>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</si>
  <si>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</si>
  <si>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</si>
  <si>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</si>
  <si>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</si>
  <si>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</si>
  <si>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</si>
  <si>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</si>
  <si>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</si>
  <si>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</si>
  <si>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</si>
  <si>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</si>
  <si>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</si>
  <si>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</si>
  <si>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</si>
  <si>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</si>
  <si>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</si>
  <si>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</si>
  <si>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</si>
  <si>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</si>
  <si>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</si>
  <si>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</si>
  <si>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</si>
  <si>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</si>
  <si>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</si>
  <si>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</si>
  <si>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</si>
  <si>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</si>
  <si>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</si>
  <si>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</si>
  <si>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</si>
  <si>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</si>
  <si>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</si>
  <si>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</si>
  <si>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</si>
  <si>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</si>
  <si>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</si>
  <si>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</si>
  <si>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</si>
  <si>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</si>
  <si>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</si>
  <si>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</si>
  <si>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</si>
  <si>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</si>
  <si>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</si>
  <si>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</si>
  <si>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</si>
  <si>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</si>
  <si>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</si>
  <si>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</si>
  <si>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</si>
  <si>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</si>
  <si>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</si>
  <si>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</si>
  <si>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</si>
  <si>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</si>
  <si>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</si>
  <si>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</si>
  <si>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</si>
  <si>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</si>
  <si>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</si>
  <si>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</si>
  <si>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</si>
  <si>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</si>
  <si>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</si>
  <si>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</si>
  <si>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</si>
  <si>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</si>
  <si>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</si>
  <si>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</si>
  <si>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</si>
  <si>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</si>
  <si>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</si>
  <si>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</si>
  <si>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</si>
  <si>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</si>
  <si>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</si>
  <si>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</si>
  <si>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</si>
  <si>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</si>
  <si>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</si>
  <si>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</si>
  <si>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</si>
  <si>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</si>
  <si>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</si>
  <si>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</si>
  <si>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</si>
  <si>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</si>
  <si>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</si>
  <si>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</si>
  <si>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</si>
  <si>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</si>
  <si>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</si>
  <si>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</si>
  <si>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</si>
  <si>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</si>
  <si>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</si>
  <si>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</si>
  <si>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</si>
  <si>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</si>
  <si>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</si>
  <si>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</si>
  <si>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</si>
  <si>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</si>
  <si>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</si>
  <si>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</si>
  <si>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</si>
  <si>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</si>
  <si>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</si>
  <si>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</si>
  <si>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</si>
  <si>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</si>
  <si>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</si>
  <si>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</si>
  <si>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</si>
  <si>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</si>
  <si>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</si>
  <si>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</si>
  <si>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</si>
  <si>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</si>
  <si>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</si>
  <si>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</si>
  <si>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</si>
  <si>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</si>
  <si>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</si>
  <si>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</si>
  <si>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</si>
  <si>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</si>
  <si>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</si>
  <si>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</si>
  <si>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</si>
  <si>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</si>
  <si>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</si>
  <si>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</si>
  <si>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</si>
  <si>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</si>
  <si>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</si>
  <si>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</si>
  <si>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</si>
  <si>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</si>
  <si>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</si>
  <si>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</si>
  <si>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</si>
  <si>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</si>
  <si>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</si>
  <si>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</si>
  <si>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</si>
  <si>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</si>
  <si>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</si>
  <si>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</si>
  <si>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</si>
  <si>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</si>
  <si>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</si>
  <si>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</si>
  <si>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</si>
  <si>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</si>
  <si>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</si>
  <si>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</si>
  <si>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</si>
  <si>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</si>
  <si>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</si>
  <si>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</si>
  <si>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</si>
  <si>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</si>
  <si>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</si>
  <si>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</si>
  <si>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</si>
  <si>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</si>
  <si>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</si>
  <si>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</si>
  <si>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</si>
  <si>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</si>
  <si>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</si>
  <si>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</si>
  <si>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</si>
  <si>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</si>
  <si>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</si>
  <si>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</si>
  <si>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</si>
  <si>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</si>
  <si>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</si>
  <si>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</si>
  <si>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</si>
  <si>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</si>
  <si>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</si>
  <si>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</si>
  <si>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</si>
  <si>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</si>
  <si>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</si>
  <si>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</si>
  <si>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</si>
  <si>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</si>
  <si>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</si>
  <si>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</si>
  <si>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</si>
  <si>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</si>
  <si>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</si>
  <si>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</si>
  <si>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</si>
  <si>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</si>
  <si>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</si>
  <si>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</si>
  <si>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</si>
  <si>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</si>
  <si>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</si>
  <si>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</si>
  <si>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</si>
  <si>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</si>
  <si>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</si>
  <si>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</si>
  <si>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</si>
  <si>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</si>
  <si>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</si>
  <si>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</si>
  <si>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</si>
  <si>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</si>
  <si>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</si>
  <si>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</si>
  <si>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</si>
  <si>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</si>
  <si>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</si>
  <si>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</si>
  <si>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</si>
  <si>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</si>
  <si>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</si>
  <si>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</si>
  <si>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</si>
  <si>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</si>
  <si>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</si>
  <si>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</si>
  <si>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</si>
  <si>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</si>
  <si>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</si>
  <si>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</si>
  <si>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</si>
  <si>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</si>
  <si>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</si>
  <si>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</si>
  <si>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</si>
  <si>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</si>
  <si>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</si>
  <si>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</si>
  <si>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</si>
  <si>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</si>
  <si>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</si>
  <si>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</si>
  <si>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</si>
  <si>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</si>
  <si>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</si>
  <si>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</si>
  <si>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</si>
  <si>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</si>
  <si>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</si>
  <si>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</si>
  <si>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</si>
  <si>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</si>
  <si>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</si>
  <si>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</si>
  <si>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</si>
  <si>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</si>
  <si>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</si>
  <si>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</si>
  <si>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</si>
  <si>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</si>
  <si>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</si>
  <si>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</si>
  <si>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</si>
  <si>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</si>
  <si>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</si>
  <si>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</si>
  <si>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</si>
  <si>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</si>
  <si>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</si>
  <si>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</si>
  <si>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</si>
  <si>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</si>
  <si>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</si>
  <si>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</si>
  <si>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</si>
  <si>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</si>
  <si>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</si>
  <si>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</si>
  <si>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</si>
  <si>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</si>
  <si>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</si>
  <si>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</si>
  <si>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</si>
  <si>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</si>
  <si>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</si>
  <si>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</si>
  <si>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</si>
  <si>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</si>
  <si>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</si>
  <si>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</si>
  <si>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</si>
  <si>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</si>
  <si>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</si>
  <si>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</si>
  <si>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</si>
  <si>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</si>
  <si>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</si>
  <si>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</si>
  <si>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</si>
  <si>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</si>
  <si>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</si>
  <si>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</si>
  <si>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</si>
  <si>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</si>
  <si>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</si>
  <si>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</si>
  <si>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</si>
  <si>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</si>
  <si>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</si>
  <si>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</si>
  <si>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</si>
  <si>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</si>
  <si>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</si>
  <si>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</si>
  <si>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</si>
  <si>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</si>
  <si>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</si>
  <si>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</si>
  <si>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</si>
  <si>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</si>
  <si>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</si>
  <si>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</si>
  <si>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</si>
  <si>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</si>
  <si>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</si>
  <si>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</si>
  <si>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</si>
  <si>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</si>
  <si>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</si>
  <si>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</si>
  <si>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</si>
  <si>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</si>
  <si>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</si>
  <si>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</si>
  <si>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</si>
  <si>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</si>
  <si>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</si>
  <si>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</si>
  <si>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</si>
  <si>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</si>
  <si>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</si>
  <si>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</si>
  <si>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</si>
  <si>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</si>
  <si>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</si>
  <si>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</si>
  <si>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</si>
  <si>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</si>
  <si>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</si>
  <si>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</si>
  <si>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</si>
  <si>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</si>
  <si>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</si>
  <si>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</si>
  <si>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</si>
  <si>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</si>
  <si>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</si>
  <si>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</si>
  <si>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</si>
  <si>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</si>
  <si>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</si>
  <si>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</si>
  <si>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</si>
  <si>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</si>
  <si>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</si>
  <si>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</si>
  <si>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</si>
  <si>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</si>
  <si>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</si>
  <si>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</si>
  <si>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</si>
  <si>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</si>
  <si>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</si>
  <si>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</si>
  <si>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</si>
  <si>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</si>
  <si>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</si>
  <si>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</si>
  <si>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</si>
  <si>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</si>
  <si>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</si>
  <si>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</si>
  <si>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</si>
  <si>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</si>
  <si>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</si>
  <si>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</si>
  <si>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</si>
  <si>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</si>
  <si>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</si>
  <si>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</si>
  <si>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</si>
  <si>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</si>
  <si>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</si>
  <si>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</si>
  <si>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</si>
  <si>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</si>
  <si>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</si>
  <si>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</si>
  <si>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</si>
  <si>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</si>
  <si>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</si>
  <si>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</si>
  <si>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</si>
  <si>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</si>
  <si>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</si>
  <si>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</si>
  <si>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</si>
  <si>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</si>
  <si>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</si>
  <si>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</si>
  <si>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</si>
  <si>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</si>
  <si>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</si>
  <si>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</si>
  <si>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</si>
  <si>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</si>
  <si>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</si>
  <si>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</si>
  <si>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</si>
  <si>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</si>
  <si>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</si>
  <si>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</si>
  <si>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</si>
  <si>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</si>
  <si>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</si>
  <si>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</si>
  <si>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</si>
  <si>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</si>
  <si>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</si>
  <si>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</si>
  <si>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</si>
  <si>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</si>
  <si>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</si>
  <si>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</si>
  <si>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</si>
  <si>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</si>
  <si>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</si>
  <si>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</si>
  <si>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</si>
  <si>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</si>
  <si>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</si>
  <si>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</si>
  <si>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</si>
  <si>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</si>
  <si>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</si>
  <si>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</si>
  <si>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</si>
  <si>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</si>
  <si>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</si>
  <si>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</si>
  <si>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</si>
  <si>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</si>
  <si>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</si>
  <si>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</si>
  <si>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</si>
  <si>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</si>
  <si>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</si>
  <si>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</si>
  <si>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</si>
  <si>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</si>
  <si>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</si>
  <si>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</si>
  <si>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</si>
  <si>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</si>
  <si>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</si>
  <si>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</si>
  <si>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</si>
  <si>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</si>
  <si>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</si>
  <si>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</si>
  <si>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</si>
  <si>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</si>
  <si>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</si>
  <si>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</si>
  <si>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</si>
  <si>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</si>
  <si>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</si>
  <si>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</si>
  <si>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</si>
  <si>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</si>
  <si>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</si>
  <si>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</si>
  <si>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</si>
  <si>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</si>
  <si>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</si>
  <si>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</si>
  <si>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</si>
  <si>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</si>
  <si>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</si>
  <si>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</si>
  <si>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</si>
  <si>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</si>
  <si>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</si>
  <si>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</si>
  <si>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</si>
  <si>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</si>
  <si>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</si>
  <si>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</si>
  <si>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</si>
  <si>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</si>
  <si>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</si>
  <si>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</si>
  <si>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</si>
  <si>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</si>
  <si>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</si>
  <si>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</si>
  <si>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</si>
  <si>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</si>
  <si>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</si>
  <si>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</si>
  <si>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</si>
  <si>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</si>
  <si>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</si>
  <si>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</si>
  <si>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</si>
  <si>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</si>
  <si>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</si>
  <si>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</si>
  <si>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</si>
  <si>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</si>
  <si>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</si>
  <si>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</si>
  <si>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</si>
  <si>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</si>
  <si>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</si>
  <si>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</si>
  <si>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</si>
  <si>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</si>
  <si>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</si>
  <si>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</si>
  <si>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</si>
  <si>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</si>
  <si>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</si>
  <si>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</si>
  <si>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</si>
  <si>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</si>
  <si>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</si>
  <si>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</si>
  <si>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</si>
  <si>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</si>
  <si>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</si>
  <si>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</si>
  <si>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</si>
  <si>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</si>
  <si>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</si>
  <si>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</si>
  <si>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</si>
  <si>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</si>
  <si>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</si>
  <si>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</si>
  <si>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</si>
  <si>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</si>
  <si>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</si>
  <si>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</si>
  <si>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</si>
  <si>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</si>
  <si>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</si>
  <si>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</si>
  <si>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</si>
  <si>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</si>
  <si>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</si>
  <si>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</si>
  <si>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</si>
  <si>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</si>
  <si>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</si>
  <si>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</si>
  <si>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</si>
  <si>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</si>
  <si>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</si>
  <si>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</si>
  <si>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</si>
  <si>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</si>
  <si>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</si>
  <si>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</si>
  <si>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</si>
  <si>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</si>
  <si>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</si>
  <si>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</si>
  <si>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</si>
  <si>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</si>
  <si>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</si>
  <si>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</si>
  <si>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</si>
  <si>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</si>
  <si>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</si>
  <si>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</si>
  <si>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</si>
  <si>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</si>
  <si>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</si>
  <si>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</si>
  <si>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</si>
  <si>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</si>
  <si>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</si>
  <si>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</si>
  <si>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</si>
  <si>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</si>
  <si>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</si>
  <si>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</si>
  <si>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</si>
  <si>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</si>
  <si>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</si>
  <si>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</si>
  <si>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</si>
  <si>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</si>
  <si>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</si>
  <si>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</si>
  <si>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</si>
  <si>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</si>
  <si>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</si>
  <si>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</si>
  <si>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</si>
  <si>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</si>
  <si>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</si>
  <si>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</si>
  <si>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</si>
  <si>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</si>
  <si>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</si>
  <si>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</si>
  <si>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</si>
  <si>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</si>
  <si>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</si>
  <si>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</si>
  <si>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</si>
  <si>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</si>
  <si>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</si>
  <si>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</si>
  <si>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</si>
  <si>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</si>
  <si>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</si>
  <si>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</si>
  <si>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</si>
  <si>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</si>
  <si>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</si>
  <si>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</si>
  <si>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</si>
  <si>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</si>
  <si>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</si>
  <si>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</si>
  <si>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</si>
  <si>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</si>
  <si>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</si>
  <si>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</si>
  <si>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</si>
  <si>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</si>
  <si>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</si>
  <si>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</si>
  <si>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</si>
  <si>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</si>
  <si>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</si>
  <si>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</si>
  <si>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</si>
  <si>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</si>
  <si>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</si>
  <si>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</si>
  <si>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</si>
  <si>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</si>
  <si>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</si>
  <si>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</si>
  <si>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</si>
  <si>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</si>
  <si>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</si>
  <si>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</si>
  <si>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</si>
  <si>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</si>
  <si>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</si>
  <si>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</si>
  <si>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</si>
  <si>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</si>
  <si>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</si>
  <si>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</si>
  <si>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</si>
  <si>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</si>
  <si>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</si>
  <si>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</si>
  <si>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</si>
  <si>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</si>
  <si>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</si>
  <si>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</si>
  <si>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</si>
  <si>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</si>
  <si>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</si>
  <si>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</si>
  <si>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</si>
  <si>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</si>
  <si>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</si>
  <si>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</si>
  <si>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</si>
  <si>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</si>
  <si>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</si>
  <si>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</si>
  <si>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</si>
  <si>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</si>
  <si>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</si>
  <si>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</si>
  <si>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</si>
  <si>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</si>
  <si>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</si>
  <si>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</si>
  <si>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</si>
  <si>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</si>
  <si>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</si>
  <si>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</si>
  <si>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</si>
  <si>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</si>
  <si>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</si>
  <si>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</si>
  <si>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</si>
  <si>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</si>
  <si>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</si>
  <si>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</si>
  <si>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</si>
  <si>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</si>
  <si>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</si>
  <si>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</si>
  <si>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</si>
  <si>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</si>
  <si>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</si>
  <si>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</si>
  <si>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</si>
  <si>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</si>
  <si>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</si>
  <si>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</si>
  <si>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</si>
  <si>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</si>
  <si>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</si>
  <si>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</si>
  <si>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</si>
  <si>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</si>
  <si>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</si>
  <si>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</si>
  <si>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</si>
  <si>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</si>
  <si>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</si>
  <si>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</si>
  <si>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</si>
  <si>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</si>
  <si>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</si>
  <si>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</si>
  <si>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</si>
  <si>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</si>
  <si>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</si>
  <si>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</si>
  <si>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</si>
  <si>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</si>
  <si>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</si>
  <si>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</si>
  <si>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</si>
  <si>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</si>
  <si>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</si>
  <si>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</si>
  <si>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</si>
  <si>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</si>
  <si>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</si>
  <si>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</si>
  <si>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</si>
  <si>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</si>
  <si>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</si>
  <si>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</si>
  <si>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</si>
  <si>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</si>
  <si>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</si>
  <si>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</si>
  <si>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</si>
  <si>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</si>
  <si>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</si>
  <si>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</si>
  <si>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</si>
  <si>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</si>
  <si>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</si>
  <si>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</si>
  <si>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</si>
  <si>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</si>
  <si>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</si>
  <si>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</si>
  <si>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</si>
  <si>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</si>
  <si>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</si>
  <si>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</si>
  <si>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</si>
  <si>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</si>
  <si>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</si>
  <si>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</si>
  <si>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</si>
  <si>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</si>
  <si>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</si>
  <si>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</si>
  <si>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</si>
  <si>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</si>
  <si>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</si>
  <si>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</si>
  <si>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</si>
  <si>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</si>
  <si>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</si>
  <si>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</si>
  <si>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</si>
  <si>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</si>
  <si>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</si>
  <si>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</si>
  <si>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</si>
  <si>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</si>
  <si>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</si>
  <si>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</si>
  <si>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</si>
  <si>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</si>
  <si>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</si>
  <si>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</si>
  <si>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</si>
  <si>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</si>
  <si>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</si>
  <si>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</si>
  <si>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</si>
  <si>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</si>
  <si>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</si>
  <si>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</si>
  <si>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</si>
  <si>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</si>
  <si>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</si>
  <si>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</si>
  <si>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</si>
  <si>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</si>
  <si>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</si>
  <si>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</si>
  <si>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</si>
  <si>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</si>
  <si>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</si>
  <si>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</si>
  <si>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</si>
  <si>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</si>
  <si>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</si>
  <si>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</si>
  <si>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</si>
  <si>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</si>
  <si>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</si>
  <si>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</si>
  <si>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</si>
  <si>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</si>
  <si>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</si>
  <si>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</si>
  <si>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</si>
  <si>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</si>
  <si>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</si>
  <si>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</si>
  <si>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</si>
  <si>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</si>
  <si>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</si>
  <si>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</si>
  <si>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</si>
  <si>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</si>
  <si>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</si>
  <si>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</si>
  <si>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</si>
  <si>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</si>
  <si>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</si>
  <si>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</si>
  <si>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</si>
  <si>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</si>
  <si>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</si>
  <si>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</si>
  <si>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</si>
  <si>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</si>
  <si>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</si>
  <si>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</si>
  <si>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</si>
  <si>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</si>
  <si>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</si>
  <si>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</si>
  <si>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</si>
  <si>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</si>
  <si>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</si>
  <si>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</si>
  <si>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</si>
  <si>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</si>
  <si>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</si>
  <si>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</si>
  <si>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</si>
  <si>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</si>
  <si>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</si>
  <si>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</si>
  <si>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</si>
  <si>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</si>
  <si>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</si>
  <si>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</si>
  <si>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</si>
  <si>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</si>
  <si>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</si>
  <si>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</si>
  <si>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</si>
  <si>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</si>
  <si>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</si>
  <si>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</si>
  <si>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</si>
  <si>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</si>
  <si>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</si>
  <si>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</si>
  <si>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</si>
  <si>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</si>
  <si>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</si>
  <si>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</si>
  <si>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</si>
  <si>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</si>
  <si>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</si>
  <si>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</si>
  <si>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</si>
  <si>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</si>
  <si>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</si>
  <si>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</si>
  <si>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</si>
  <si>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</si>
  <si>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</si>
  <si>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</si>
  <si>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</si>
  <si>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</si>
  <si>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</si>
  <si>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</si>
  <si>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</si>
  <si>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</si>
  <si>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</si>
  <si>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</si>
  <si>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</si>
  <si>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</si>
  <si>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</si>
  <si>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</si>
  <si>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</si>
  <si>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</si>
  <si>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</si>
  <si>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</si>
  <si>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</si>
  <si>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</si>
  <si>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</si>
  <si>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</si>
  <si>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</si>
  <si>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</si>
  <si>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</si>
  <si>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</si>
  <si>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</si>
  <si>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</si>
  <si>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</si>
  <si>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</si>
  <si>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</si>
  <si>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</si>
  <si>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</si>
  <si>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</si>
  <si>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</si>
  <si>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</si>
  <si>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</si>
  <si>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</si>
  <si>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</si>
  <si>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</si>
  <si>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</si>
  <si>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</si>
  <si>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</si>
  <si>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</si>
  <si>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</si>
  <si>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</si>
  <si>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</si>
  <si>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</si>
  <si>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</si>
  <si>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</si>
  <si>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</si>
  <si>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</si>
  <si>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</si>
  <si>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</si>
  <si>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</si>
  <si>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</si>
  <si>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</si>
  <si>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</si>
  <si>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</si>
  <si>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</si>
  <si>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</si>
  <si>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</si>
  <si>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</si>
  <si>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</si>
  <si>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</si>
  <si>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</si>
  <si>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</si>
  <si>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</si>
  <si>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</si>
  <si>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</si>
  <si>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</si>
  <si>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</si>
  <si>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</si>
  <si>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</si>
  <si>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</si>
  <si>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</si>
  <si>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</si>
  <si>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</si>
  <si>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</si>
  <si>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</si>
  <si>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</si>
  <si>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</si>
  <si>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</si>
  <si>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</si>
  <si>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</si>
  <si>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</si>
  <si>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</si>
  <si>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</si>
  <si>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</si>
  <si>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</si>
  <si>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</si>
  <si>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</si>
  <si>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</si>
  <si>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</si>
  <si>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</si>
  <si>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</si>
  <si>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</si>
  <si>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</si>
  <si>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</si>
  <si>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</si>
  <si>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</si>
  <si>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</si>
  <si>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</si>
  <si>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</si>
  <si>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</si>
  <si>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</si>
  <si>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</si>
  <si>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</si>
  <si>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</si>
  <si>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</si>
  <si>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</si>
  <si>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</si>
  <si>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</si>
  <si>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</si>
  <si>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</si>
  <si>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</si>
  <si>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</si>
  <si>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</si>
  <si>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</si>
  <si>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</si>
  <si>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</si>
  <si>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</si>
  <si>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</si>
  <si>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</si>
  <si>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</si>
  <si>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</si>
  <si>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</si>
  <si>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</si>
  <si>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</si>
  <si>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</si>
  <si>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</si>
  <si>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</si>
  <si>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</si>
  <si>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</si>
  <si>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</si>
  <si>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</si>
  <si>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</si>
  <si>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</si>
  <si>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</si>
  <si>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</si>
  <si>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</si>
  <si>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</si>
  <si>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</si>
  <si>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</si>
  <si>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</si>
  <si>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</si>
  <si>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</si>
  <si>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</si>
  <si>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</si>
  <si>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</si>
  <si>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</si>
  <si>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</si>
  <si>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</si>
  <si>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</si>
  <si>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</si>
  <si>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</si>
  <si>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</si>
  <si>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</si>
  <si>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</si>
  <si>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</si>
  <si>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</si>
  <si>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</si>
  <si>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</si>
  <si>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</si>
  <si>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</si>
  <si>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</si>
  <si>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</si>
  <si>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</si>
  <si>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</si>
  <si>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</si>
  <si>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</si>
  <si>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</si>
  <si>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</si>
  <si>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</si>
  <si>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</si>
  <si>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</si>
  <si>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</si>
  <si>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</si>
  <si>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</si>
  <si>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</si>
  <si>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</si>
  <si>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</si>
  <si>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</si>
  <si>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</si>
  <si>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</si>
  <si>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</si>
  <si>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</si>
  <si>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</si>
  <si>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</si>
  <si>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</si>
  <si>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</si>
  <si>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</si>
  <si>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</si>
  <si>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</si>
  <si>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</si>
  <si>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</si>
  <si>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</si>
  <si>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</si>
  <si>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</si>
  <si>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</si>
  <si>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</si>
  <si>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</si>
  <si>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</si>
  <si>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</si>
  <si>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</si>
  <si>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</si>
  <si>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</si>
  <si>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</si>
  <si>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</si>
  <si>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</si>
  <si>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</si>
  <si>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</si>
  <si>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</si>
  <si>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</si>
  <si>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</si>
  <si>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</si>
  <si>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</si>
  <si>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</si>
  <si>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</si>
  <si>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</si>
  <si>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</si>
  <si>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</si>
  <si>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</si>
  <si>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</si>
  <si>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</si>
  <si>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</si>
  <si>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</si>
  <si>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</si>
  <si>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</si>
  <si>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</si>
  <si>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</si>
  <si>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</si>
  <si>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</si>
  <si>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</si>
  <si>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</si>
  <si>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</si>
  <si>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</si>
  <si>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</si>
  <si>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</si>
  <si>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</si>
  <si>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</si>
  <si>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</si>
  <si>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</si>
  <si>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</si>
  <si>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</si>
  <si>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</si>
  <si>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</si>
  <si>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</si>
  <si>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</si>
  <si>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</si>
  <si>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</si>
  <si>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</si>
  <si>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</si>
  <si>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</si>
  <si>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</si>
  <si>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</si>
  <si>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</si>
  <si>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</si>
  <si>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</si>
  <si>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</si>
  <si>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</si>
  <si>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</si>
  <si>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</si>
  <si>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</si>
  <si>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</si>
  <si>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</si>
  <si>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</si>
  <si>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</si>
  <si>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</si>
  <si>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</si>
  <si>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</si>
  <si>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</si>
  <si>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</si>
  <si>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</si>
  <si>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</si>
  <si>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</si>
  <si>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</si>
  <si>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</si>
  <si>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</si>
  <si>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</si>
  <si>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</si>
  <si>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</si>
  <si>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</si>
  <si>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</si>
  <si>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</si>
  <si>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</si>
  <si>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</si>
  <si>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</si>
  <si>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</si>
  <si>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</si>
  <si>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</si>
  <si>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</si>
  <si>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</si>
  <si>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</si>
  <si>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</si>
  <si>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</si>
  <si>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</si>
  <si>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</si>
  <si>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</si>
  <si>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</si>
  <si>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</si>
  <si>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</si>
  <si>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</si>
  <si>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</si>
  <si>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</si>
  <si>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</si>
  <si>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</si>
  <si>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</si>
  <si>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</si>
  <si>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</si>
  <si>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</si>
  <si>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</si>
  <si>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</si>
  <si>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</si>
  <si>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</si>
  <si>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</si>
  <si>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</si>
  <si>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</si>
  <si>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</si>
  <si>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</si>
  <si>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</si>
  <si>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</si>
  <si>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</si>
  <si>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</si>
  <si>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</si>
  <si>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</si>
  <si>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</si>
  <si>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</si>
  <si>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</si>
  <si>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</si>
  <si>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</si>
  <si>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</si>
  <si>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</si>
  <si>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</si>
  <si>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</si>
  <si>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</si>
  <si>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</si>
  <si>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</si>
  <si>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</si>
  <si>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</si>
  <si>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</si>
  <si>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</si>
  <si>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</si>
  <si>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</si>
  <si>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</si>
  <si>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</si>
  <si>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</si>
  <si>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</si>
  <si>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</si>
  <si>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</si>
  <si>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</si>
  <si>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</si>
  <si>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</si>
  <si>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</si>
  <si>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</si>
  <si>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</si>
  <si>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</si>
  <si>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</si>
  <si>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</si>
  <si>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</si>
  <si>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</si>
  <si>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</si>
  <si>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</si>
  <si>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</si>
  <si>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</si>
  <si>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</si>
  <si>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</si>
  <si>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</si>
  <si>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</si>
  <si>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</si>
  <si>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</si>
  <si>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</si>
  <si>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</si>
  <si>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</si>
  <si>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</si>
  <si>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</si>
  <si>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</si>
  <si>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</si>
  <si>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</si>
  <si>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</si>
  <si>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</si>
  <si>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</si>
  <si>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</si>
  <si>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</si>
  <si>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</si>
  <si>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</si>
  <si>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</si>
  <si>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</si>
  <si>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</si>
  <si>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</si>
  <si>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</si>
  <si>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</si>
  <si>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</si>
  <si>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</si>
  <si>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</si>
  <si>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</si>
  <si>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</si>
  <si>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</si>
  <si>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</si>
  <si>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</si>
  <si>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</si>
  <si>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</si>
  <si>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</si>
  <si>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</si>
  <si>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</si>
  <si>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</si>
  <si>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</si>
  <si>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</si>
  <si>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</si>
  <si>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</si>
  <si>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</si>
  <si>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</si>
  <si>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</si>
  <si>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</si>
  <si>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</si>
  <si>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</si>
  <si>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</si>
  <si>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</si>
  <si>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</si>
  <si>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</si>
  <si>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</si>
  <si>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</si>
  <si>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</si>
  <si>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</si>
  <si>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</si>
  <si>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</si>
  <si>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</si>
  <si>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</si>
  <si>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</si>
  <si>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</si>
  <si>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</si>
  <si>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</si>
  <si>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</si>
  <si>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</si>
  <si>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</si>
  <si>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</si>
  <si>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</si>
  <si>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</si>
  <si>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</si>
  <si>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</si>
  <si>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</si>
  <si>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</si>
  <si>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</si>
  <si>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</si>
  <si>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</si>
  <si>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</si>
  <si>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</si>
  <si>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</si>
  <si>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</si>
  <si>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</si>
  <si>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</si>
  <si>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</si>
  <si>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</si>
  <si>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</si>
  <si>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</si>
  <si>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</si>
  <si>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</si>
  <si>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</si>
  <si>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</si>
  <si>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</si>
  <si>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</si>
  <si>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</si>
  <si>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</si>
  <si>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</si>
  <si>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</si>
  <si>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</si>
  <si>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</si>
  <si>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</si>
  <si>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</si>
  <si>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</si>
  <si>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</si>
  <si>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</si>
  <si>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</si>
  <si>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</si>
  <si>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</si>
  <si>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</si>
  <si>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</si>
  <si>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</si>
  <si>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</si>
  <si>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</si>
  <si>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</si>
  <si>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</si>
  <si>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</si>
  <si>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</si>
  <si>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</si>
  <si>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</si>
  <si>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</si>
  <si>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</si>
  <si>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</si>
  <si>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</si>
  <si>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</si>
  <si>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</si>
  <si>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</si>
  <si>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</si>
  <si>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</si>
  <si>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</si>
  <si>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</si>
  <si>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</si>
  <si>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</si>
  <si>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</si>
  <si>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</si>
  <si>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</si>
  <si>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</si>
  <si>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</si>
  <si>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</si>
  <si>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</si>
  <si>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</si>
  <si>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</si>
  <si>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</si>
  <si>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</si>
  <si>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</si>
  <si>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</si>
  <si>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</si>
  <si>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</si>
  <si>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</si>
  <si>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</si>
  <si>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</si>
  <si>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</si>
  <si>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</si>
  <si>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</si>
  <si>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</si>
  <si>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</si>
  <si>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</si>
  <si>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</si>
  <si>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</si>
  <si>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</si>
  <si>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</si>
  <si>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</si>
  <si>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</si>
  <si>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</si>
  <si>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</si>
  <si>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</si>
  <si>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</si>
  <si>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</si>
  <si>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</si>
  <si>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</si>
  <si>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</si>
  <si>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</si>
  <si>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</si>
  <si>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</si>
  <si>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</si>
  <si>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</si>
  <si>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</si>
  <si>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</si>
  <si>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</si>
  <si>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</si>
  <si>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</si>
  <si>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</si>
  <si>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</si>
  <si>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</si>
  <si>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</si>
  <si>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</si>
  <si>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</si>
  <si>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</si>
  <si>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</si>
  <si>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</si>
  <si>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</si>
  <si>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</si>
  <si>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</si>
  <si>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</si>
  <si>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</si>
  <si>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</si>
  <si>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</si>
  <si>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</si>
  <si>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</si>
  <si>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</si>
  <si>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</si>
  <si>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</si>
  <si>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</si>
  <si>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</si>
  <si>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</si>
  <si>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</si>
  <si>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</si>
  <si>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</si>
  <si>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</si>
  <si>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</si>
  <si>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</si>
  <si>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</si>
  <si>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</si>
  <si>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</si>
  <si>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</si>
  <si>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</si>
  <si>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</si>
  <si>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</si>
  <si>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</si>
  <si>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</si>
  <si>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</si>
  <si>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</si>
  <si>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</si>
  <si>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</si>
  <si>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</si>
  <si>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</si>
  <si>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</si>
  <si>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</si>
  <si>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</si>
  <si>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</si>
  <si>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</si>
  <si>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</si>
  <si>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</si>
  <si>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</si>
  <si>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</si>
  <si>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</si>
  <si>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</si>
  <si>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</si>
  <si>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</si>
  <si>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</si>
  <si>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</si>
  <si>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</si>
  <si>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</si>
  <si>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</si>
  <si>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</si>
  <si>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</si>
  <si>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</si>
  <si>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</si>
  <si>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</si>
  <si>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</si>
  <si>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</si>
  <si>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</si>
  <si>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</si>
  <si>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</si>
  <si>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</si>
  <si>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</si>
  <si>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</si>
  <si>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</si>
  <si>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</si>
  <si>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</si>
  <si>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</si>
  <si>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</si>
  <si>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</si>
  <si>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</si>
  <si>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</si>
  <si>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</si>
  <si>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</si>
  <si>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</si>
  <si>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</si>
  <si>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</si>
  <si>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</si>
  <si>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</si>
  <si>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</si>
  <si>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</si>
  <si>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</si>
  <si>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</si>
  <si>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</si>
  <si>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</si>
  <si>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</si>
  <si>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</si>
  <si>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</si>
  <si>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</si>
  <si>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</si>
  <si>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</si>
  <si>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</si>
  <si>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</si>
  <si>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</si>
  <si>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</si>
  <si>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</si>
  <si>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</si>
  <si>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</si>
  <si>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</si>
  <si>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</si>
  <si>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</si>
  <si>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</si>
  <si>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</si>
  <si>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</si>
  <si>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</si>
  <si>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</si>
  <si>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</si>
  <si>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</si>
  <si>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</si>
  <si>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</si>
  <si>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</si>
  <si>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</si>
  <si>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</si>
  <si>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</si>
  <si>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</si>
  <si>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</si>
  <si>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</si>
  <si>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</si>
  <si>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</si>
  <si>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</si>
  <si>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</si>
  <si>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</si>
  <si>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</si>
  <si>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</si>
  <si>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</si>
  <si>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</si>
  <si>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</si>
  <si>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</si>
  <si>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</si>
  <si>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</si>
  <si>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</si>
  <si>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</si>
  <si>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</si>
  <si>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</si>
  <si>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</si>
  <si>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</si>
  <si>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</si>
  <si>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</si>
  <si>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</si>
  <si>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</si>
  <si>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</si>
  <si>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</si>
  <si>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</si>
  <si>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</si>
  <si>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</si>
  <si>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</si>
  <si>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</si>
  <si>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</si>
  <si>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</si>
  <si>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</si>
  <si>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</si>
  <si>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</si>
  <si>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</si>
  <si>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</si>
  <si>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</si>
  <si>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</si>
  <si>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</si>
  <si>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</si>
  <si>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</si>
  <si>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</si>
  <si>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</si>
  <si>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</si>
  <si>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</si>
  <si>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</si>
  <si>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</si>
  <si>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</si>
  <si>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</si>
  <si>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</si>
  <si>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</si>
  <si>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</si>
  <si>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</si>
  <si>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</si>
  <si>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</si>
  <si>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</si>
  <si>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</si>
  <si>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</si>
  <si>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</si>
  <si>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</si>
  <si>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</si>
  <si>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</si>
  <si>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</si>
  <si>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</si>
  <si>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</si>
  <si>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</si>
  <si>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</si>
  <si>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</si>
  <si>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</si>
  <si>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</si>
  <si>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</si>
  <si>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</si>
  <si>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</si>
  <si>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</si>
  <si>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</si>
  <si>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</si>
  <si>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</si>
  <si>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</si>
  <si>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</si>
  <si>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</si>
  <si>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</si>
  <si>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</si>
  <si>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</si>
  <si>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</si>
  <si>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</si>
  <si>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</si>
  <si>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</si>
  <si>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</si>
  <si>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</si>
  <si>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</si>
  <si>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</si>
  <si>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</si>
  <si>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</si>
  <si>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</si>
  <si>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</si>
  <si>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</si>
  <si>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</si>
  <si>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</si>
  <si>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</si>
  <si>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</si>
  <si>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</si>
  <si>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</si>
  <si>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</si>
  <si>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</si>
  <si>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</si>
  <si>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</si>
  <si>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</si>
  <si>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</si>
  <si>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</si>
  <si>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</si>
  <si>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</si>
  <si>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</si>
  <si>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</si>
  <si>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</si>
  <si>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</si>
  <si>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</si>
  <si>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</si>
  <si>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</si>
  <si>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</si>
  <si>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</si>
  <si>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</si>
  <si>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</si>
  <si>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</si>
  <si>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</si>
  <si>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</si>
  <si>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</si>
  <si>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</si>
  <si>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</si>
  <si>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</si>
  <si>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</si>
  <si>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</si>
  <si>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</si>
  <si>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</si>
  <si>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</si>
  <si>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</si>
  <si>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</si>
  <si>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</si>
  <si>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</si>
  <si>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</si>
  <si>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</si>
  <si>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</si>
  <si>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</si>
  <si>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</si>
  <si>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</si>
  <si>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</si>
  <si>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</si>
  <si>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</si>
  <si>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</si>
  <si>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</si>
  <si>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</si>
  <si>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</si>
  <si>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</si>
  <si>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</si>
  <si>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</si>
  <si>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</si>
  <si>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</si>
  <si>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</si>
  <si>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</si>
  <si>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</si>
  <si>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</si>
  <si>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</si>
  <si>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</si>
  <si>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</si>
  <si>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</si>
  <si>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</si>
  <si>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</si>
  <si>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</si>
  <si>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</si>
  <si>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</si>
  <si>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</si>
  <si>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</si>
  <si>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</si>
  <si>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</si>
  <si>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</si>
  <si>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</si>
  <si>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</si>
  <si>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</si>
  <si>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</si>
  <si>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</si>
  <si>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</si>
  <si>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</si>
  <si>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</si>
  <si>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</si>
  <si>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</si>
  <si>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</si>
  <si>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</si>
  <si>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</si>
  <si>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</si>
  <si>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</si>
  <si>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</si>
  <si>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</si>
  <si>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</si>
  <si>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</si>
  <si>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</si>
  <si>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</si>
  <si>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</si>
  <si>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</si>
  <si>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</si>
  <si>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</si>
  <si>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</si>
  <si>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</si>
  <si>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</si>
  <si>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</si>
  <si>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</si>
  <si>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</si>
  <si>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</si>
  <si>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</si>
  <si>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</si>
  <si>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</si>
  <si>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</si>
  <si>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</si>
  <si>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</si>
  <si>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</si>
  <si>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</si>
  <si>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</si>
  <si>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</si>
  <si>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</si>
  <si>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</si>
  <si>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</si>
  <si>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</si>
  <si>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</si>
  <si>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</si>
  <si>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</si>
  <si>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</si>
  <si>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</si>
  <si>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</si>
  <si>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</si>
  <si>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</si>
  <si>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</si>
  <si>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</si>
  <si>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</si>
  <si>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</si>
  <si>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</si>
  <si>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</si>
  <si>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</si>
  <si>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</si>
  <si>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</si>
  <si>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</si>
  <si>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</si>
  <si>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</si>
  <si>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</si>
  <si>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</si>
  <si>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</si>
  <si>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</si>
  <si>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</si>
  <si>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</si>
  <si>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</si>
  <si>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</si>
  <si>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</si>
  <si>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</si>
  <si>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</si>
  <si>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</si>
  <si>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</si>
  <si>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</si>
  <si>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</si>
  <si>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</si>
  <si>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</si>
  <si>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</si>
  <si>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</si>
  <si>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</si>
  <si>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</si>
  <si>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</si>
  <si>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</si>
  <si>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</si>
  <si>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</si>
  <si>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</si>
  <si>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</si>
  <si>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</si>
  <si>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</si>
  <si>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</si>
  <si>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</si>
  <si>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</si>
  <si>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</si>
  <si>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</si>
  <si>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</si>
  <si>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</si>
  <si>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</si>
  <si>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</si>
  <si>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</si>
  <si>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</si>
  <si>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</si>
  <si>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</si>
  <si>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</si>
  <si>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</si>
  <si>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</si>
  <si>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</si>
  <si>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</si>
  <si>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</si>
  <si>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</si>
  <si>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</si>
  <si>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</si>
  <si>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</si>
  <si>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</si>
  <si>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</si>
  <si>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</si>
  <si>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</si>
  <si>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</si>
  <si>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</si>
  <si>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</si>
  <si>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</si>
  <si>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</si>
  <si>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</si>
  <si>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</si>
  <si>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</si>
  <si>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</si>
  <si>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</si>
  <si>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</si>
  <si>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</si>
  <si>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</si>
  <si>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</si>
  <si>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</si>
  <si>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</si>
  <si>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</si>
  <si>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</si>
  <si>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</si>
  <si>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</si>
  <si>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</si>
  <si>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</si>
  <si>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</si>
  <si>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</si>
  <si>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</si>
  <si>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</si>
  <si>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</si>
  <si>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</si>
  <si>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</si>
  <si>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</si>
  <si>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</si>
  <si>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</si>
  <si>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</si>
  <si>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</si>
  <si>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</si>
  <si>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</si>
  <si>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</si>
  <si>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</si>
  <si>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</si>
  <si>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</si>
  <si>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</si>
  <si>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</si>
  <si>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</si>
  <si>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</si>
  <si>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</si>
  <si>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</si>
  <si>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</si>
  <si>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</si>
  <si>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</si>
  <si>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</si>
  <si>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</si>
  <si>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</si>
  <si>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</si>
  <si>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</si>
  <si>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</si>
  <si>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</si>
  <si>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</si>
  <si>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</si>
  <si>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</si>
  <si>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</si>
  <si>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</si>
  <si>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</si>
  <si>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</si>
  <si>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</si>
  <si>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</si>
  <si>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</si>
  <si>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</si>
  <si>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</si>
  <si>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</si>
  <si>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</si>
  <si>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</si>
  <si>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</si>
  <si>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</si>
  <si>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</si>
  <si>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</si>
  <si>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</si>
  <si>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</si>
  <si>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</si>
  <si>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</si>
  <si>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</si>
  <si>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</si>
  <si>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</si>
  <si>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</si>
  <si>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</si>
  <si>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</si>
  <si>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</si>
  <si>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</si>
  <si>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</si>
  <si>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</si>
  <si>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</si>
  <si>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</si>
  <si>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</si>
  <si>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</si>
  <si>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</si>
  <si>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</si>
  <si>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</si>
  <si>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</si>
  <si>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</si>
  <si>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</si>
  <si>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</si>
  <si>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</si>
  <si>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</si>
  <si>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</si>
  <si>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</si>
  <si>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</si>
  <si>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</si>
  <si>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</si>
  <si>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</si>
  <si>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</si>
  <si>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</si>
  <si>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</si>
  <si>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</si>
  <si>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</si>
  <si>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</si>
  <si>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</si>
  <si>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</si>
  <si>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</si>
  <si>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</si>
  <si>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</si>
  <si>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</si>
  <si>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</si>
  <si>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</si>
  <si>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</si>
  <si>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</si>
  <si>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</si>
  <si>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</si>
  <si>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</si>
  <si>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</si>
  <si>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</si>
  <si>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</si>
  <si>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</si>
  <si>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</si>
  <si>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</si>
  <si>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</si>
  <si>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</si>
  <si>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</si>
  <si>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</si>
  <si>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</si>
  <si>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</si>
  <si>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</si>
  <si>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</si>
  <si>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</si>
  <si>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</si>
  <si>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</si>
  <si>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</si>
  <si>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</si>
  <si>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</si>
  <si>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</si>
  <si>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</si>
  <si>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</si>
  <si>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</si>
  <si>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</si>
  <si>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</si>
  <si>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</si>
  <si>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</si>
  <si>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</si>
  <si>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</si>
  <si>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</si>
  <si>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</si>
  <si>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</si>
  <si>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</si>
  <si>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</si>
  <si>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</si>
  <si>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</si>
  <si>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</si>
  <si>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</si>
  <si>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</si>
  <si>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</si>
  <si>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</si>
  <si>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</si>
  <si>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</si>
  <si>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</si>
  <si>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</si>
  <si>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</si>
  <si>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</si>
  <si>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</si>
  <si>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</si>
  <si>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</si>
  <si>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</si>
  <si>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</si>
  <si>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</si>
  <si>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</si>
  <si>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</si>
  <si>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</si>
  <si>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</si>
  <si>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</si>
  <si>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</si>
  <si>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</si>
  <si>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</si>
  <si>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</si>
  <si>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</si>
  <si>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</si>
  <si>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</si>
  <si>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</si>
  <si>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</si>
  <si>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</si>
  <si>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</si>
  <si>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</si>
  <si>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</si>
  <si>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</si>
  <si>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</si>
  <si>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</si>
  <si>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</si>
  <si>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</si>
  <si>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</si>
  <si>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</si>
  <si>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</si>
  <si>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</si>
  <si>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</si>
  <si>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</si>
  <si>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</si>
  <si>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</si>
  <si>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</si>
  <si>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</si>
  <si>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</si>
  <si>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</si>
  <si>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</si>
  <si>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</si>
  <si>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</si>
  <si>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</si>
  <si>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</si>
  <si>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</si>
  <si>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</si>
  <si>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</si>
  <si>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</si>
  <si>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</si>
  <si>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</si>
  <si>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</si>
  <si>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</si>
  <si>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</si>
  <si>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</si>
  <si>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</si>
  <si>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</si>
  <si>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</si>
  <si>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</si>
  <si>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</si>
  <si>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</si>
  <si>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</si>
  <si>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</si>
  <si>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</si>
  <si>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</si>
  <si>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</si>
  <si>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</si>
  <si>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</si>
  <si>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</si>
  <si>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</si>
  <si>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</si>
  <si>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</si>
  <si>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</si>
  <si>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</si>
  <si>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</si>
  <si>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</si>
  <si>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</si>
  <si>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</si>
  <si>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</si>
  <si>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</si>
  <si>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</si>
  <si>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</si>
  <si>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</si>
  <si>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</si>
  <si>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</si>
  <si>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</si>
  <si>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</si>
  <si>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</si>
  <si>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</si>
  <si>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</si>
  <si>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</si>
  <si>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</si>
  <si>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</si>
  <si>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</si>
  <si>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</si>
  <si>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</si>
  <si>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</si>
  <si>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</si>
  <si>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</si>
  <si>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</si>
  <si>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</si>
  <si>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</si>
  <si>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</si>
  <si>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</si>
  <si>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</si>
  <si>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</si>
  <si>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</si>
  <si>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</si>
  <si>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</si>
  <si>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</si>
  <si>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</si>
  <si>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</si>
  <si>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</si>
  <si>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</si>
  <si>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</si>
  <si>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</si>
  <si>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</si>
  <si>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</si>
  <si>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</si>
  <si>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</si>
  <si>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</si>
  <si>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</si>
  <si>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</si>
  <si>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</si>
  <si>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</si>
  <si>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</si>
  <si>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</si>
  <si>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</si>
  <si>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</si>
  <si>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</si>
  <si>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</si>
  <si>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</si>
  <si>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</si>
  <si>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</si>
  <si>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</si>
  <si>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</si>
  <si>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</si>
  <si>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</si>
  <si>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</si>
  <si>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</si>
  <si>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</si>
  <si>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</si>
  <si>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</si>
  <si>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</si>
  <si>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</si>
  <si>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</si>
  <si>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</si>
  <si>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</si>
  <si>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</si>
  <si>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</si>
  <si>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</si>
  <si>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</si>
  <si>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</si>
  <si>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</si>
  <si>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</si>
  <si>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</si>
  <si>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</si>
  <si>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</si>
  <si>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</si>
  <si>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</si>
  <si>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</si>
  <si>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</si>
  <si>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</si>
  <si>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</si>
  <si>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</si>
  <si>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</si>
  <si>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</si>
  <si>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</si>
  <si>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</si>
  <si>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</si>
  <si>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</si>
  <si>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</si>
  <si>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</si>
  <si>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</si>
  <si>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</si>
  <si>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</si>
  <si>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</si>
  <si>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</si>
  <si>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</si>
  <si>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</si>
  <si>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</si>
  <si>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</si>
  <si>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</si>
  <si>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</si>
  <si>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</si>
  <si>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</si>
  <si>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</si>
  <si>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</si>
  <si>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</si>
  <si>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</si>
  <si>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</si>
  <si>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</si>
  <si>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</si>
  <si>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</si>
  <si>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</si>
  <si>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</si>
  <si>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</si>
  <si>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</si>
  <si>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</si>
  <si>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</si>
  <si>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</si>
  <si>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</si>
  <si>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</si>
  <si>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</si>
  <si>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</si>
  <si>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</si>
  <si>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</si>
  <si>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</si>
  <si>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</si>
  <si>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</si>
  <si>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</si>
  <si>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</si>
  <si>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</si>
  <si>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</si>
  <si>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</si>
  <si>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</si>
  <si>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</si>
  <si>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</si>
  <si>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</si>
  <si>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</si>
  <si>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</si>
  <si>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</si>
  <si>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</si>
  <si>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</si>
  <si>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</si>
  <si>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</si>
  <si>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</si>
  <si>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</si>
  <si>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</si>
  <si>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</si>
  <si>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</si>
  <si>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</si>
  <si>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</si>
  <si>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</si>
  <si>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</si>
  <si>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</si>
  <si>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</si>
  <si>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</si>
  <si>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</si>
  <si>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</si>
  <si>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</si>
  <si>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</si>
  <si>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</si>
  <si>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</si>
  <si>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</si>
  <si>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</si>
  <si>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</si>
  <si>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</si>
  <si>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</si>
  <si>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</si>
  <si>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</si>
  <si>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</si>
  <si>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</si>
  <si>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</si>
  <si>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</si>
  <si>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</si>
  <si>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</si>
  <si>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</si>
  <si>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</si>
  <si>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</si>
  <si>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</si>
  <si>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</si>
  <si>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</si>
  <si>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</si>
  <si>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</si>
  <si>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</si>
  <si>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</si>
  <si>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</si>
  <si>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</si>
  <si>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</si>
  <si>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</si>
  <si>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</si>
  <si>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</si>
  <si>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</si>
  <si>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</si>
  <si>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</si>
  <si>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</si>
  <si>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</si>
  <si>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</si>
  <si>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</si>
  <si>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</si>
  <si>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</si>
  <si>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</si>
  <si>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</si>
  <si>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</si>
  <si>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</si>
  <si>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</si>
  <si>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</si>
  <si>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</si>
  <si>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</si>
  <si>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</si>
  <si>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</si>
  <si>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</si>
  <si>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</si>
  <si>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</si>
  <si>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</si>
  <si>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</si>
  <si>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</si>
  <si>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</si>
  <si>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</si>
  <si>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</si>
  <si>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</si>
  <si>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</si>
  <si>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</si>
  <si>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</si>
  <si>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</si>
  <si>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</si>
  <si>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</si>
  <si>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</si>
  <si>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</si>
  <si>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</si>
  <si>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</si>
  <si>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</si>
  <si>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</si>
  <si>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</si>
  <si>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</si>
  <si>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</si>
  <si>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</si>
  <si>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</si>
  <si>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</si>
  <si>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</si>
  <si>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</si>
  <si>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</si>
  <si>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</si>
  <si>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</si>
  <si>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</si>
  <si>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</si>
  <si>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</si>
  <si>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</si>
  <si>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</si>
  <si>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</si>
  <si>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</si>
  <si>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</si>
  <si>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</si>
  <si>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</si>
  <si>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</si>
  <si>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</si>
  <si>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</si>
  <si>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</si>
  <si>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</si>
  <si>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</si>
  <si>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</si>
  <si>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</si>
  <si>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</si>
  <si>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</si>
  <si>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</si>
  <si>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</si>
  <si>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</si>
  <si>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</si>
  <si>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</si>
  <si>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</si>
  <si>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</si>
  <si>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</si>
  <si>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</si>
  <si>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</si>
  <si>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</si>
  <si>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</si>
  <si>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</si>
  <si>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</si>
  <si>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</si>
  <si>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</si>
  <si>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</si>
  <si>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</si>
  <si>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</si>
  <si>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</si>
  <si>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</si>
  <si>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</si>
  <si>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</si>
  <si>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</si>
  <si>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</si>
  <si>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</si>
  <si>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</si>
  <si>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</si>
  <si>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</si>
  <si>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</si>
  <si>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</si>
  <si>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</si>
  <si>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</si>
  <si>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</si>
  <si>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</si>
  <si>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</si>
  <si>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</si>
  <si>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</si>
  <si>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</si>
  <si>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</si>
  <si>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</si>
  <si>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</si>
  <si>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</si>
  <si>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</si>
  <si>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</si>
  <si>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</si>
  <si>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</si>
  <si>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</si>
  <si>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</si>
  <si>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</si>
  <si>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</si>
  <si>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</si>
  <si>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</si>
  <si>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</si>
  <si>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</si>
  <si>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</si>
  <si>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</si>
  <si>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</si>
  <si>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</si>
  <si>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</si>
  <si>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</si>
  <si>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</si>
  <si>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</si>
  <si>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</si>
  <si>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</si>
  <si>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</si>
  <si>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</si>
  <si>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</si>
  <si>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</si>
  <si>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</si>
  <si>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</si>
  <si>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</si>
  <si>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</si>
  <si>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</si>
  <si>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</si>
  <si>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</si>
  <si>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</si>
  <si>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</si>
  <si>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</si>
  <si>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</si>
  <si>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</si>
  <si>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</si>
  <si>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</si>
  <si>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</si>
  <si>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</si>
  <si>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</si>
  <si>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</si>
  <si>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</si>
  <si>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</si>
  <si>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</si>
  <si>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</si>
  <si>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</si>
  <si>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</si>
  <si>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</si>
  <si>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</si>
  <si>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</si>
  <si>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</si>
  <si>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</si>
  <si>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</si>
  <si>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</si>
  <si>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</si>
  <si>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</si>
  <si>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</si>
  <si>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</si>
  <si>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</si>
  <si>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</si>
  <si>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</si>
  <si>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</si>
  <si>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</si>
  <si>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</si>
  <si>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</si>
  <si>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</si>
  <si>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</si>
  <si>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</si>
  <si>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</si>
  <si>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</si>
  <si>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</si>
  <si>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</si>
  <si>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</si>
  <si>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</si>
  <si>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</si>
  <si>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</si>
  <si>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</si>
  <si>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</si>
  <si>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</si>
  <si>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</si>
  <si>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</si>
  <si>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</si>
  <si>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</si>
  <si>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</si>
  <si>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</si>
  <si>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</si>
  <si>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</si>
  <si>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</si>
  <si>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</si>
  <si>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</si>
  <si>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</si>
  <si>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</si>
  <si>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</si>
  <si>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</si>
  <si>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</si>
  <si>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</si>
  <si>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</si>
  <si>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</si>
  <si>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</si>
  <si>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</si>
  <si>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</si>
  <si>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</si>
  <si>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</si>
  <si>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</si>
  <si>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</si>
  <si>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</si>
  <si>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</si>
  <si>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</si>
  <si>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</si>
  <si>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</si>
  <si>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</si>
  <si>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</si>
  <si>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</si>
  <si>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</si>
  <si>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</si>
  <si>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</si>
  <si>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</si>
  <si>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</si>
  <si>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</si>
  <si>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</si>
  <si>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</si>
  <si>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</si>
  <si>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</si>
  <si>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</si>
  <si>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</si>
  <si>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</si>
  <si>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</si>
  <si>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</si>
  <si>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</si>
  <si>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</si>
  <si>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</si>
  <si>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</si>
  <si>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</si>
  <si>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</si>
  <si>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</si>
  <si>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</si>
  <si>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</si>
  <si>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</si>
  <si>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</si>
  <si>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</si>
  <si>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</si>
  <si>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</si>
  <si>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</si>
  <si>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</si>
  <si>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</si>
  <si>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</si>
  <si>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</si>
  <si>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</si>
  <si>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</si>
  <si>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</si>
  <si>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</si>
  <si>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</si>
  <si>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</si>
  <si>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</si>
  <si>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</si>
  <si>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</si>
  <si>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</si>
  <si>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</si>
  <si>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</si>
  <si>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</si>
  <si>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</si>
  <si>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</si>
  <si>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</si>
  <si>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</si>
  <si>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</si>
  <si>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</si>
  <si>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</si>
  <si>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</si>
  <si>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</si>
  <si>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</si>
  <si>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</si>
  <si>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</si>
  <si>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</si>
  <si>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</si>
  <si>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</si>
  <si>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</si>
  <si>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</si>
  <si>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</si>
  <si>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</si>
  <si>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</si>
  <si>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</si>
  <si>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</si>
  <si>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</si>
  <si>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</si>
  <si>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</si>
  <si>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</si>
  <si>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</si>
  <si>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</si>
  <si>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</si>
  <si>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</si>
  <si>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</si>
  <si>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</si>
  <si>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</si>
  <si>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</si>
  <si>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</si>
  <si>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</si>
  <si>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</si>
  <si>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</si>
  <si>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</si>
  <si>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</si>
  <si>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</si>
  <si>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</si>
  <si>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</si>
  <si>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</si>
  <si>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</si>
  <si>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</si>
  <si>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</si>
  <si>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</si>
  <si>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</si>
  <si>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</si>
  <si>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</si>
  <si>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</si>
  <si>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</si>
  <si>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</si>
  <si>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</si>
  <si>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</si>
  <si>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</si>
  <si>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</si>
  <si>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</si>
  <si>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</si>
  <si>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</si>
  <si>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</si>
  <si>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</si>
  <si>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</si>
  <si>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</si>
  <si>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</si>
  <si>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</si>
  <si>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</si>
  <si>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</si>
  <si>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</si>
  <si>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</si>
  <si>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</si>
  <si>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</si>
  <si>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</si>
  <si>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</si>
  <si>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</si>
  <si>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</si>
  <si>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</si>
  <si>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</si>
  <si>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</si>
  <si>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</si>
  <si>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</si>
  <si>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</si>
  <si>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</si>
  <si>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</si>
  <si>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</si>
  <si>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</si>
  <si>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</si>
  <si>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</si>
  <si>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</si>
  <si>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</si>
  <si>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</si>
  <si>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</si>
  <si>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</si>
  <si>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</si>
  <si>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</si>
  <si>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</si>
  <si>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</si>
  <si>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</si>
  <si>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</si>
  <si>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</si>
  <si>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</si>
  <si>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</si>
  <si>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</si>
  <si>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</si>
  <si>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</si>
  <si>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</si>
  <si>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</si>
  <si>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</si>
  <si>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</si>
  <si>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</si>
  <si>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</si>
  <si>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</si>
  <si>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</si>
  <si>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</si>
  <si>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</si>
  <si>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</si>
  <si>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</si>
  <si>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</si>
  <si>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</si>
  <si>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</si>
  <si>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</si>
  <si>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</si>
  <si>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</si>
  <si>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</si>
  <si>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</si>
  <si>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</si>
  <si>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</si>
  <si>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</si>
  <si>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</si>
  <si>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</si>
  <si>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</si>
  <si>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</si>
  <si>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</si>
  <si>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</si>
  <si>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</si>
  <si>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</si>
  <si>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</si>
  <si>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</si>
  <si>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</si>
  <si>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</si>
  <si>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</si>
  <si>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</si>
  <si>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</si>
  <si>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</si>
  <si>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</si>
  <si>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</si>
  <si>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</si>
  <si>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</si>
  <si>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</si>
  <si>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</si>
  <si>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</si>
  <si>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</si>
  <si>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</si>
  <si>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</si>
  <si>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</si>
  <si>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</si>
  <si>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</si>
  <si>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</si>
  <si>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</si>
  <si>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</si>
  <si>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</si>
  <si>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</si>
  <si>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</si>
  <si>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</si>
  <si>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</si>
  <si>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</si>
  <si>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</si>
  <si>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</si>
  <si>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</si>
  <si>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</si>
  <si>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</si>
  <si>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</si>
  <si>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</si>
  <si>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</si>
  <si>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</si>
  <si>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</si>
  <si>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</si>
  <si>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</si>
  <si>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</si>
  <si>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</si>
  <si>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</si>
  <si>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</si>
  <si>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</si>
  <si>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</si>
  <si>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</si>
  <si>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</si>
  <si>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</si>
  <si>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</si>
  <si>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</si>
  <si>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</si>
  <si>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</si>
  <si>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</si>
  <si>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</si>
  <si>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</si>
  <si>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</si>
  <si>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</si>
  <si>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</si>
  <si>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</si>
  <si>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</si>
  <si>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</si>
  <si>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</si>
  <si>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</si>
  <si>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</si>
  <si>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</si>
  <si>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</si>
  <si>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</si>
  <si>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</si>
  <si>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</si>
  <si>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</si>
  <si>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</si>
  <si>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</si>
  <si>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</si>
  <si>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</si>
  <si>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</si>
  <si>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</si>
  <si>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</si>
  <si>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</si>
  <si>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</si>
  <si>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</si>
  <si>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</si>
  <si>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</si>
  <si>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</si>
  <si>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</si>
  <si>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</si>
  <si>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</si>
  <si>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</si>
  <si>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</si>
  <si>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</si>
  <si>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</si>
  <si>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</si>
  <si>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</si>
  <si>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</si>
  <si>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</si>
  <si>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</si>
  <si>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</si>
  <si>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</si>
  <si>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</si>
  <si>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</si>
  <si>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</si>
  <si>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</si>
  <si>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</si>
  <si>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</si>
  <si>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</si>
  <si>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</si>
  <si>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</si>
  <si>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</si>
  <si>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</si>
  <si>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</si>
  <si>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</si>
  <si>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</si>
  <si>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</si>
  <si>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</si>
  <si>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</si>
  <si>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</si>
  <si>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</si>
  <si>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</si>
  <si>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</si>
  <si>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</si>
  <si>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</si>
  <si>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</si>
  <si>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</si>
  <si>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</si>
  <si>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</si>
  <si>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</si>
  <si>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</si>
  <si>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</si>
  <si>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</si>
  <si>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</si>
  <si>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</si>
  <si>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</si>
  <si>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</si>
  <si>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</si>
  <si>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</si>
  <si>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</si>
  <si>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</si>
  <si>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</si>
  <si>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</si>
  <si>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</si>
  <si>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</si>
  <si>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</si>
  <si>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</si>
  <si>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</si>
  <si>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</si>
  <si>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</si>
  <si>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</si>
  <si>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</si>
  <si>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</si>
  <si>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</si>
  <si>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</si>
  <si>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</si>
  <si>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</si>
  <si>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</si>
  <si>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</si>
  <si>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</si>
  <si>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</si>
  <si>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</si>
  <si>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</si>
  <si>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</si>
  <si>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</si>
  <si>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</si>
  <si>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</si>
  <si>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</si>
  <si>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</si>
  <si>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</si>
  <si>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</si>
  <si>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</si>
  <si>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</si>
  <si>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</si>
  <si>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</si>
  <si>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</si>
  <si>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</si>
  <si>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</si>
  <si>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</si>
  <si>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</si>
  <si>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</si>
  <si>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</si>
  <si>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</si>
  <si>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</si>
  <si>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</si>
  <si>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</si>
  <si>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</si>
  <si>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</si>
  <si>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</si>
  <si>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</si>
  <si>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</si>
  <si>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</si>
  <si>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</si>
  <si>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</si>
  <si>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</si>
  <si>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</si>
  <si>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</si>
  <si>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</si>
  <si>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</si>
  <si>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</si>
  <si>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</si>
  <si>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</si>
  <si>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</si>
  <si>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</si>
  <si>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</si>
  <si>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</si>
  <si>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</si>
  <si>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</si>
  <si>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</si>
  <si>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</si>
  <si>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</si>
  <si>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</si>
  <si>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</si>
  <si>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</si>
  <si>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</si>
  <si>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</si>
  <si>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</si>
  <si>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</si>
  <si>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</si>
  <si>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</si>
  <si>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</si>
  <si>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</si>
  <si>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</si>
  <si>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</si>
  <si>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</si>
  <si>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</si>
  <si>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</si>
  <si>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</si>
  <si>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</si>
  <si>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</si>
  <si>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</si>
  <si>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</si>
  <si>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</si>
  <si>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</si>
  <si>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</si>
  <si>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</si>
  <si>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</si>
  <si>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</si>
  <si>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</si>
  <si>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</si>
  <si>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</si>
  <si>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</si>
  <si>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</si>
  <si>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</si>
  <si>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</si>
  <si>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</si>
  <si>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</si>
  <si>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</si>
  <si>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</si>
  <si>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</si>
  <si>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</si>
  <si>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</si>
  <si>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</si>
  <si>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</si>
  <si>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</si>
  <si>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</si>
  <si>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</si>
  <si>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</si>
  <si>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</si>
  <si>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</si>
  <si>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</si>
  <si>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</si>
  <si>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</si>
  <si>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</si>
  <si>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</si>
  <si>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</si>
  <si>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</si>
  <si>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</si>
  <si>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</si>
  <si>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</si>
  <si>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</si>
  <si>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</si>
  <si>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</si>
  <si>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</si>
  <si>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</si>
  <si>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</si>
  <si>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</si>
  <si>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</si>
  <si>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</si>
  <si>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</si>
  <si>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</si>
  <si>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</si>
  <si>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</si>
  <si>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</si>
  <si>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</si>
  <si>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</si>
  <si>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</si>
  <si>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</si>
  <si>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</si>
  <si>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</si>
  <si>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</si>
  <si>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</si>
  <si>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</si>
  <si>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</si>
  <si>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</si>
  <si>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</si>
  <si>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</si>
  <si>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</si>
  <si>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</si>
  <si>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</si>
  <si>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</si>
  <si>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</si>
  <si>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</si>
  <si>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</si>
  <si>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</si>
  <si>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</si>
  <si>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</si>
  <si>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</si>
  <si>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</si>
  <si>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</si>
  <si>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</si>
  <si>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</si>
  <si>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</si>
  <si>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</si>
  <si>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</si>
  <si>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</si>
  <si>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</si>
  <si>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</si>
  <si>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</si>
  <si>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</si>
  <si>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</si>
  <si>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</si>
  <si>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</si>
  <si>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</si>
  <si>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</si>
  <si>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</si>
  <si>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</si>
  <si>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</si>
  <si>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</si>
  <si>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</si>
  <si>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</si>
  <si>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</si>
  <si>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</si>
  <si>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</si>
  <si>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</si>
  <si>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</si>
  <si>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</si>
  <si>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</si>
  <si>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</si>
  <si>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</si>
  <si>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</si>
  <si>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</si>
  <si>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</si>
  <si>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</si>
  <si>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</si>
  <si>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</si>
  <si>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</si>
  <si>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</si>
  <si>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</si>
  <si>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</si>
  <si>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</si>
  <si>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</si>
  <si>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</si>
  <si>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</si>
  <si>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</si>
  <si>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</si>
  <si>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</si>
  <si>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</si>
  <si>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</si>
  <si>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</si>
  <si>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</si>
  <si>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</si>
  <si>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</si>
  <si>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</si>
  <si>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</si>
  <si>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</si>
  <si>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</si>
  <si>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</si>
  <si>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</si>
  <si>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</si>
  <si>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</si>
  <si>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</si>
  <si>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</si>
  <si>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</si>
  <si>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</si>
  <si>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</si>
  <si>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</si>
  <si>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</si>
  <si>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</si>
  <si>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</si>
  <si>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</si>
  <si>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</si>
  <si>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</si>
  <si>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</si>
  <si>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</si>
  <si>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</si>
  <si>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</si>
  <si>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</si>
  <si>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</si>
  <si>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</si>
  <si>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</si>
  <si>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</si>
  <si>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</si>
  <si>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</si>
  <si>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</si>
  <si>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</si>
  <si>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</si>
  <si>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</si>
  <si>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</si>
  <si>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</si>
  <si>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</si>
  <si>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</si>
  <si>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</si>
  <si>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</si>
  <si>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</si>
  <si>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</si>
  <si>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</si>
  <si>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</si>
  <si>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</si>
  <si>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</si>
  <si>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</si>
  <si>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</si>
  <si>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</si>
  <si>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</si>
  <si>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</si>
  <si>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</si>
  <si>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</si>
  <si>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</si>
  <si>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</si>
  <si>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</si>
  <si>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</si>
  <si>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</si>
  <si>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</si>
  <si>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</si>
  <si>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</si>
  <si>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</si>
  <si>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</si>
  <si>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</si>
  <si>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</si>
  <si>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</si>
  <si>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</si>
  <si>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</si>
  <si>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</si>
  <si>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</si>
  <si>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</si>
  <si>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</si>
  <si>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</si>
  <si>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</si>
  <si>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</si>
  <si>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</si>
  <si>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</si>
  <si>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</si>
  <si>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</si>
  <si>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</si>
  <si>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</si>
  <si>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</si>
  <si>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</si>
  <si>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</si>
  <si>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</si>
  <si>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</si>
  <si>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</si>
  <si>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</si>
  <si>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</si>
  <si>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</si>
  <si>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</si>
  <si>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</si>
  <si>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</si>
  <si>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</si>
  <si>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</si>
  <si>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</si>
  <si>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</si>
  <si>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</si>
  <si>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</si>
  <si>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</si>
  <si>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</si>
  <si>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</si>
  <si>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</si>
  <si>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</si>
  <si>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</si>
  <si>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</si>
  <si>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</si>
  <si>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</si>
  <si>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</si>
  <si>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</si>
  <si>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</si>
  <si>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</si>
  <si>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</si>
  <si>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</si>
  <si>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</si>
  <si>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</si>
  <si>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</si>
  <si>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</si>
  <si>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</si>
  <si>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</si>
  <si>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</si>
  <si>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</si>
  <si>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</si>
  <si>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</si>
  <si>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</si>
  <si>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</si>
  <si>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</si>
  <si>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</si>
  <si>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</si>
  <si>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</si>
  <si>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</si>
  <si>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</si>
  <si>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</si>
  <si>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</si>
  <si>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</si>
  <si>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</si>
  <si>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</si>
  <si>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</si>
  <si>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</si>
  <si>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</si>
  <si>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</si>
  <si>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</si>
  <si>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</si>
  <si>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</si>
  <si>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</si>
  <si>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</si>
  <si>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</si>
  <si>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</si>
  <si>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</si>
  <si>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</si>
  <si>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</si>
  <si>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</si>
  <si>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</si>
  <si>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</si>
  <si>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</si>
  <si>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</si>
  <si>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</si>
  <si>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</si>
  <si>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</si>
  <si>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</si>
  <si>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</si>
  <si>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</si>
  <si>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</si>
  <si>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</si>
  <si>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</si>
  <si>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</si>
  <si>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</si>
  <si>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</si>
  <si>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</si>
  <si>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</si>
  <si>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</si>
  <si>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</si>
  <si>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</si>
  <si>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</si>
  <si>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</si>
  <si>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</si>
  <si>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</si>
  <si>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</si>
  <si>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</si>
  <si>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</si>
  <si>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</si>
  <si>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</si>
  <si>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</si>
  <si>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</si>
  <si>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</si>
  <si>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</si>
  <si>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</si>
  <si>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</si>
  <si>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</si>
  <si>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</si>
  <si>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</si>
  <si>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</si>
  <si>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</si>
  <si>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</si>
  <si>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</si>
  <si>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</si>
  <si>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</si>
  <si>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</si>
  <si>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</si>
  <si>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</si>
  <si>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</si>
  <si>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</si>
  <si>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</si>
  <si>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</si>
  <si>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</si>
  <si>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</si>
  <si>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</si>
  <si>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</si>
  <si>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</si>
  <si>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</si>
  <si>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</si>
  <si>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</si>
  <si>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</si>
  <si>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</si>
  <si>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</si>
  <si>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</si>
  <si>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</si>
  <si>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</si>
  <si>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</si>
  <si>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</si>
  <si>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</si>
  <si>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</si>
  <si>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</si>
  <si>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</si>
  <si>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</si>
  <si>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</si>
  <si>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</si>
  <si>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</si>
  <si>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</si>
  <si>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</si>
  <si>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</si>
  <si>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</si>
  <si>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</si>
  <si>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</si>
  <si>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</si>
  <si>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</si>
  <si>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</si>
  <si>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</si>
  <si>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</si>
  <si>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</si>
  <si>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</si>
  <si>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</si>
  <si>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</si>
  <si>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</si>
  <si>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</si>
  <si>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</si>
  <si>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</si>
  <si>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</si>
  <si>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</si>
  <si>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</si>
  <si>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</si>
  <si>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</si>
  <si>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</si>
  <si>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</si>
  <si>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</si>
  <si>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</si>
  <si>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</si>
  <si>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</si>
  <si>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</si>
  <si>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</si>
  <si>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</si>
  <si>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</si>
  <si>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</si>
  <si>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</si>
  <si>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</si>
  <si>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</si>
  <si>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</si>
  <si>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</si>
  <si>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</si>
  <si>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</si>
  <si>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</si>
  <si>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</si>
  <si>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</si>
  <si>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</si>
  <si>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</si>
  <si>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</si>
  <si>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</si>
  <si>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</si>
  <si>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</si>
  <si>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</si>
  <si>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</si>
  <si>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</si>
  <si>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</si>
  <si>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</si>
  <si>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</si>
  <si>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</si>
  <si>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</si>
  <si>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</si>
  <si>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</si>
  <si>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</si>
  <si>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</si>
  <si>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</si>
  <si>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</si>
  <si>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</si>
  <si>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</si>
  <si>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</si>
  <si>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</si>
  <si>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</si>
  <si>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</si>
  <si>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</si>
  <si>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</si>
  <si>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</si>
  <si>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</si>
  <si>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</si>
  <si>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</si>
  <si>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</si>
  <si>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</si>
  <si>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</si>
  <si>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</si>
  <si>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</si>
  <si>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</si>
  <si>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</si>
  <si>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</si>
  <si>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</si>
  <si>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</si>
  <si>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</si>
  <si>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</si>
  <si>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</si>
  <si>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</si>
  <si>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</si>
  <si>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</si>
  <si>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</si>
  <si>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</si>
  <si>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</si>
  <si>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</si>
  <si>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</si>
  <si>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</si>
  <si>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</si>
  <si>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</si>
  <si>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</si>
  <si>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</si>
  <si>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</si>
  <si>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</si>
  <si>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</si>
  <si>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</si>
  <si>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</si>
  <si>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</si>
  <si>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</si>
  <si>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</si>
  <si>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</si>
  <si>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</si>
  <si>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</si>
  <si>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</si>
  <si>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</si>
  <si>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</si>
  <si>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</si>
  <si>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</si>
  <si>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</si>
  <si>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</si>
  <si>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</si>
  <si>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</si>
  <si>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</si>
  <si>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</si>
  <si>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</si>
  <si>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</si>
  <si>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</si>
  <si>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</si>
  <si>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</si>
  <si>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</si>
  <si>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</si>
  <si>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</si>
  <si>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</si>
  <si>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</si>
  <si>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</si>
  <si>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</si>
  <si>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</si>
  <si>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</si>
  <si>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</si>
  <si>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</si>
  <si>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</si>
  <si>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</si>
  <si>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</si>
  <si>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</si>
  <si>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</si>
  <si>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</si>
  <si>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</si>
  <si>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</si>
  <si>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</si>
  <si>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</si>
  <si>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</si>
  <si>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</si>
  <si>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</si>
  <si>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</si>
  <si>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</si>
  <si>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</si>
  <si>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</si>
  <si>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</si>
  <si>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</si>
  <si>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</si>
  <si>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</si>
  <si>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</si>
  <si>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</si>
  <si>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</si>
  <si>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</si>
  <si>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</si>
  <si>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</si>
  <si>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</si>
  <si>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</si>
  <si>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</si>
  <si>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</si>
  <si>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</si>
  <si>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</si>
  <si>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</si>
  <si>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</si>
  <si>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</si>
  <si>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</si>
  <si>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</si>
  <si>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</si>
  <si>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</si>
  <si>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</si>
  <si>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</si>
  <si>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</si>
  <si>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</si>
  <si>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</si>
  <si>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</si>
  <si>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</si>
  <si>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</si>
  <si>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</si>
  <si>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</si>
  <si>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</si>
  <si>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</si>
  <si>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</si>
  <si>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</si>
  <si>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</si>
  <si>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</si>
  <si>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</si>
  <si>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</si>
  <si>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</si>
  <si>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</si>
  <si>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</si>
  <si>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</si>
  <si>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</si>
  <si>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</si>
  <si>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</si>
  <si>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</si>
  <si>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</si>
  <si>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</si>
  <si>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</si>
  <si>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</si>
  <si>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</si>
  <si>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</si>
  <si>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</si>
  <si>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</si>
  <si>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</si>
  <si>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</si>
  <si>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</si>
  <si>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</si>
  <si>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</si>
  <si>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</si>
  <si>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</si>
  <si>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</si>
  <si>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</si>
  <si>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</si>
  <si>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</si>
  <si>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</si>
  <si>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</si>
  <si>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</si>
  <si>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</si>
  <si>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</si>
  <si>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</si>
  <si>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</si>
  <si>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</si>
  <si>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</si>
  <si>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</si>
  <si>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</si>
  <si>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</si>
  <si>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</si>
  <si>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</si>
  <si>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</si>
  <si>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</si>
  <si>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</si>
  <si>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</si>
  <si>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</si>
  <si>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</si>
  <si>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</si>
  <si>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</si>
  <si>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</si>
  <si>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</si>
  <si>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</si>
  <si>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</si>
  <si>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</si>
  <si>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</si>
  <si>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</si>
  <si>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</si>
  <si>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</si>
  <si>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</si>
  <si>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</si>
  <si>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</si>
  <si>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</si>
  <si>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</si>
  <si>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</si>
  <si>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</si>
  <si>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</si>
  <si>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</si>
  <si>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</si>
  <si>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</si>
  <si>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</si>
  <si>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</si>
  <si>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</si>
  <si>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</si>
  <si>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</si>
  <si>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</si>
  <si>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</si>
  <si>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</si>
  <si>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</si>
  <si>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</si>
  <si>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</si>
  <si>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</si>
  <si>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</si>
  <si>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</si>
  <si>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</si>
  <si>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</si>
  <si>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</si>
  <si>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</si>
  <si>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</si>
  <si>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</si>
  <si>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</si>
  <si>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</si>
  <si>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</si>
  <si>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</si>
  <si>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</si>
  <si>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</si>
  <si>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</si>
  <si>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</si>
  <si>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</si>
  <si>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</si>
  <si>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</si>
  <si>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</si>
  <si>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</si>
  <si>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</si>
  <si>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</si>
  <si>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</si>
  <si>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</si>
  <si>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</si>
  <si>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</si>
  <si>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</si>
  <si>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</si>
  <si>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</si>
  <si>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</si>
  <si>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</si>
  <si>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</si>
  <si>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</si>
  <si>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</si>
  <si>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</si>
  <si>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</si>
  <si>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</si>
  <si>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</si>
  <si>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</si>
  <si>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</si>
  <si>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</si>
  <si>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</si>
  <si>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</si>
  <si>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</si>
  <si>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</si>
  <si>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</si>
  <si>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</si>
  <si>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</si>
  <si>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</si>
  <si>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</si>
  <si>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</si>
  <si>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</si>
  <si>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</si>
  <si>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</si>
  <si>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</si>
  <si>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</si>
  <si>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</si>
  <si>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</si>
  <si>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</si>
  <si>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</si>
  <si>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</si>
  <si>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</si>
  <si>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</si>
  <si>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</si>
  <si>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</si>
  <si>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</si>
  <si>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</si>
  <si>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</si>
  <si>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</si>
  <si>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</si>
  <si>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</si>
  <si>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</si>
  <si>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</si>
  <si>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</si>
  <si>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</si>
  <si>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</si>
  <si>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</si>
  <si>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</si>
  <si>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</si>
  <si>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</si>
  <si>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</si>
  <si>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</si>
  <si>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</si>
  <si>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</si>
  <si>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</si>
  <si>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</si>
  <si>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</si>
  <si>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</si>
  <si>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</si>
  <si>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</si>
  <si>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</si>
  <si>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</si>
  <si>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</si>
  <si>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</si>
  <si>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</si>
  <si>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</si>
  <si>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</si>
  <si>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</si>
  <si>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</si>
  <si>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</si>
  <si>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</si>
  <si>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</si>
  <si>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</si>
  <si>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</si>
  <si>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</si>
  <si>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</si>
  <si>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</si>
  <si>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</si>
  <si>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</si>
  <si>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</si>
  <si>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</si>
  <si>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</si>
  <si>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</si>
  <si>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</si>
  <si>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</si>
  <si>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</si>
  <si>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</si>
  <si>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</si>
  <si>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</si>
  <si>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</si>
  <si>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</si>
  <si>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</si>
  <si>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</si>
  <si>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</si>
  <si>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</si>
  <si>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</si>
  <si>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</si>
  <si>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</si>
  <si>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</si>
  <si>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</si>
  <si>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</si>
  <si>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</si>
  <si>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</si>
  <si>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</si>
  <si>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</si>
  <si>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</si>
  <si>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</si>
  <si>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</si>
  <si>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</si>
  <si>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</si>
  <si>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</si>
  <si>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</si>
  <si>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</si>
  <si>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</si>
  <si>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</si>
  <si>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</si>
  <si>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</si>
  <si>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</si>
  <si>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</si>
  <si>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</si>
  <si>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</si>
  <si>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</si>
  <si>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</si>
  <si>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</si>
  <si>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</si>
  <si>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</si>
  <si>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</si>
  <si>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</si>
  <si>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</si>
  <si>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</si>
  <si>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</si>
  <si>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</si>
  <si>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</si>
  <si>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</si>
  <si>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</si>
  <si>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</si>
  <si>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</si>
  <si>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</si>
  <si>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</si>
  <si>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</si>
  <si>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</si>
  <si>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</si>
  <si>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</si>
  <si>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</si>
  <si>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</si>
  <si>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</si>
  <si>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</si>
  <si>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</si>
  <si>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</si>
  <si>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</si>
  <si>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</si>
  <si>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</si>
  <si>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</si>
  <si>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</si>
  <si>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</si>
  <si>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</si>
  <si>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</si>
  <si>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</si>
  <si>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</si>
  <si>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</si>
  <si>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</si>
  <si>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</si>
  <si>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</si>
  <si>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</si>
  <si>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</si>
  <si>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</si>
  <si>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</si>
  <si>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</si>
  <si>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</si>
  <si>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</si>
  <si>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</si>
  <si>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</si>
  <si>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</si>
  <si>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</si>
  <si>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</si>
  <si>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</si>
  <si>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</si>
  <si>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</si>
  <si>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</si>
  <si>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</si>
  <si>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</si>
  <si>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</si>
  <si>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</si>
  <si>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</si>
  <si>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</si>
  <si>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</si>
  <si>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</si>
  <si>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</si>
  <si>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</si>
  <si>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</si>
  <si>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</si>
  <si>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</si>
  <si>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</si>
  <si>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</si>
  <si>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</si>
  <si>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</si>
  <si>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</si>
  <si>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</si>
  <si>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</si>
  <si>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</si>
  <si>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</si>
  <si>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</si>
  <si>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</si>
  <si>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</si>
  <si>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</si>
  <si>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</si>
  <si>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</si>
  <si>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</si>
  <si>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</si>
  <si>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</si>
  <si>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</si>
  <si>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</si>
  <si>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</si>
  <si>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</si>
  <si>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</si>
  <si>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</si>
  <si>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</si>
  <si>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</si>
  <si>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</si>
  <si>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</si>
  <si>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</si>
  <si>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</si>
  <si>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</si>
  <si>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</si>
  <si>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</si>
  <si>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</si>
  <si>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</si>
  <si>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</si>
  <si>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</si>
  <si>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</si>
  <si>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</si>
  <si>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</si>
  <si>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</si>
  <si>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</si>
  <si>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</si>
  <si>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</si>
  <si>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</si>
  <si>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</si>
  <si>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</si>
  <si>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</si>
  <si>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</si>
  <si>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</si>
  <si>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</si>
  <si>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</si>
  <si>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</si>
  <si>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</si>
  <si>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</si>
  <si>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</si>
  <si>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</si>
  <si>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</si>
  <si>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</si>
  <si>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</si>
  <si>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</si>
  <si>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</si>
  <si>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</si>
  <si>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</si>
  <si>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</si>
  <si>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</si>
  <si>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</si>
  <si>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</si>
  <si>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</si>
  <si>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</si>
  <si>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</si>
  <si>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</si>
  <si>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</si>
  <si>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</si>
  <si>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</si>
  <si>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</si>
  <si>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</si>
  <si>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</si>
  <si>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</si>
  <si>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</si>
  <si>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</si>
  <si>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</si>
  <si>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</si>
  <si>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</si>
  <si>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</si>
  <si>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</si>
  <si>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</si>
  <si>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</si>
  <si>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</si>
  <si>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</si>
  <si>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</si>
  <si>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</si>
  <si>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</si>
  <si>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</si>
  <si>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</si>
  <si>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</si>
  <si>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</si>
  <si>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</si>
  <si>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</si>
  <si>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</si>
  <si>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</si>
  <si>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</si>
  <si>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</si>
  <si>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</si>
  <si>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</si>
  <si>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</si>
  <si>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</si>
  <si>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</si>
  <si>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</si>
  <si>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</si>
  <si>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</si>
  <si>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</si>
  <si>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</si>
  <si>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</si>
  <si>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</si>
  <si>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</si>
  <si>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</si>
  <si>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</si>
  <si>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</si>
  <si>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</si>
  <si>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</si>
  <si>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</si>
  <si>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</si>
  <si>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</si>
  <si>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</si>
  <si>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</si>
  <si>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</si>
  <si>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</si>
  <si>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</si>
  <si>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</si>
  <si>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</si>
  <si>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</si>
  <si>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</si>
  <si>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</si>
  <si>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</si>
  <si>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</si>
  <si>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</si>
  <si>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</si>
  <si>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</si>
  <si>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</si>
  <si>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</si>
  <si>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</si>
  <si>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</si>
  <si>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</si>
  <si>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</si>
  <si>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</si>
  <si>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</si>
  <si>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</si>
  <si>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</si>
  <si>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</si>
  <si>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</si>
  <si>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</si>
  <si>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</si>
  <si>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</si>
  <si>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</si>
  <si>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</si>
  <si>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</si>
  <si>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</si>
  <si>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</si>
  <si>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</si>
  <si>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</si>
  <si>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</si>
  <si>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</si>
  <si>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</si>
  <si>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</si>
  <si>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</si>
  <si>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</si>
  <si>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</si>
  <si>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</si>
  <si>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</si>
  <si>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</si>
  <si>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</si>
  <si>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</si>
  <si>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</si>
  <si>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</si>
  <si>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</si>
  <si>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</si>
  <si>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</si>
  <si>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</si>
  <si>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</si>
  <si>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</si>
  <si>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</si>
  <si>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</si>
  <si>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</si>
  <si>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</si>
  <si>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</si>
  <si>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</si>
  <si>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</si>
  <si>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</si>
  <si>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</si>
  <si>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</si>
  <si>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</si>
  <si>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</si>
  <si>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</si>
  <si>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</si>
  <si>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</si>
  <si>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</si>
  <si>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</si>
  <si>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</si>
  <si>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</si>
  <si>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</si>
  <si>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</si>
  <si>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</si>
  <si>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</si>
  <si>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</si>
  <si>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</si>
  <si>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</si>
  <si>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</si>
  <si>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</si>
  <si>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</si>
  <si>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</si>
  <si>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</si>
  <si>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</si>
  <si>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</si>
  <si>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</si>
  <si>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</si>
  <si>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</si>
  <si>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</si>
  <si>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</si>
  <si>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</si>
  <si>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</si>
  <si>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</si>
  <si>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</si>
  <si>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</si>
  <si>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</si>
  <si>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</si>
  <si>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</si>
  <si>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</si>
  <si>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</si>
  <si>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</si>
  <si>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</si>
  <si>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</si>
  <si>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</si>
  <si>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</si>
  <si>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</si>
  <si>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</si>
  <si>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</si>
  <si>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</si>
  <si>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</si>
  <si>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</si>
  <si>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</si>
  <si>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</si>
  <si>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</si>
  <si>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</si>
  <si>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</si>
  <si>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</si>
  <si>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</si>
  <si>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</si>
  <si>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</si>
  <si>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</si>
  <si>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</si>
  <si>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</si>
  <si>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</si>
  <si>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</si>
  <si>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</si>
  <si>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</si>
  <si>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</si>
  <si>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</si>
  <si>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</si>
  <si>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</si>
  <si>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</si>
  <si>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</si>
  <si>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</si>
  <si>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</si>
  <si>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</si>
  <si>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</si>
  <si>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</si>
  <si>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</si>
  <si>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</si>
  <si>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</si>
  <si>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</si>
  <si>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</si>
  <si>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</si>
  <si>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</si>
  <si>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</si>
  <si>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</si>
  <si>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</si>
  <si>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</si>
  <si>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</si>
  <si>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</si>
  <si>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</si>
  <si>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</si>
  <si>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</si>
  <si>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</si>
  <si>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</si>
  <si>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</si>
  <si>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</si>
  <si>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</si>
  <si>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</si>
  <si>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</si>
  <si>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</si>
  <si>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</si>
  <si>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</si>
  <si>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</si>
  <si>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</si>
  <si>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</si>
  <si>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</si>
  <si>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</si>
  <si>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</si>
  <si>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</si>
  <si>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</si>
  <si>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</si>
  <si>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</si>
  <si>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</si>
  <si>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</si>
  <si>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</si>
  <si>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</si>
  <si>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</si>
  <si>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</si>
  <si>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</si>
  <si>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</si>
  <si>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</si>
  <si>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</si>
  <si>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</si>
  <si>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</si>
  <si>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</si>
  <si>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</si>
  <si>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</si>
  <si>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</si>
  <si>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</si>
  <si>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</si>
  <si>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</si>
  <si>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</si>
  <si>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</si>
  <si>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</si>
  <si>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</si>
  <si>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</si>
  <si>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</si>
  <si>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</si>
  <si>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</si>
  <si>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</si>
  <si>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</si>
  <si>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</si>
  <si>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</si>
  <si>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</si>
  <si>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</si>
  <si>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</si>
  <si>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</si>
  <si>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</si>
  <si>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</si>
  <si>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</si>
  <si>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</si>
  <si>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</si>
  <si>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</si>
  <si>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</si>
  <si>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</si>
  <si>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</si>
  <si>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</si>
  <si>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</si>
  <si>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</si>
  <si>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</si>
  <si>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</si>
  <si>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</si>
  <si>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</si>
  <si>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</si>
  <si>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</si>
  <si>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</si>
  <si>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</si>
  <si>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</si>
  <si>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</si>
  <si>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</si>
  <si>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</si>
  <si>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</si>
  <si>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</si>
  <si>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</si>
  <si>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</si>
  <si>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</si>
  <si>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</si>
  <si>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</si>
  <si>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</si>
  <si>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</si>
  <si>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</si>
  <si>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</si>
  <si>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</si>
  <si>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</si>
  <si>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</si>
  <si>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</si>
  <si>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</si>
  <si>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</si>
  <si>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</si>
  <si>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</si>
  <si>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</si>
  <si>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</si>
  <si>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</si>
  <si>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</si>
  <si>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</si>
  <si>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</si>
  <si>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</si>
  <si>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</si>
  <si>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</si>
  <si>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</si>
  <si>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</si>
  <si>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</si>
  <si>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</si>
  <si>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</si>
  <si>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</si>
  <si>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</si>
  <si>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</si>
  <si>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</si>
  <si>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</si>
  <si>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</si>
  <si>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</si>
  <si>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</si>
  <si>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</si>
  <si>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</si>
  <si>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</si>
  <si>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</si>
  <si>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</si>
  <si>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</si>
  <si>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</si>
  <si>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</si>
  <si>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</si>
  <si>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</si>
  <si>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</si>
  <si>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</si>
  <si>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</si>
  <si>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</si>
  <si>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</si>
  <si>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</si>
  <si>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</si>
  <si>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</si>
  <si>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</si>
  <si>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</si>
  <si>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</si>
  <si>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</si>
  <si>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</si>
  <si>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</si>
  <si>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</si>
  <si>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</si>
  <si>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</si>
  <si>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</si>
  <si>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</si>
  <si>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</si>
  <si>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</si>
  <si>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</si>
  <si>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</si>
  <si>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</si>
  <si>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</si>
  <si>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</si>
  <si>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</si>
  <si>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</si>
  <si>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</si>
  <si>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</si>
  <si>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</si>
  <si>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</si>
  <si>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</si>
  <si>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</si>
  <si>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</si>
  <si>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</si>
  <si>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</si>
  <si>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</si>
  <si>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</si>
  <si>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</si>
  <si>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</si>
  <si>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</si>
  <si>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</si>
  <si>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</si>
  <si>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</si>
  <si>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</si>
  <si>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</si>
  <si>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</si>
  <si>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</si>
  <si>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</si>
  <si>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</si>
  <si>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</si>
  <si>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</si>
  <si>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</si>
  <si>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</si>
  <si>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</si>
  <si>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</si>
  <si>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</si>
  <si>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</si>
  <si>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</si>
  <si>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</si>
  <si>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</si>
  <si>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</si>
  <si>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</si>
  <si>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</si>
  <si>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</si>
  <si>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</si>
  <si>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</si>
  <si>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</si>
  <si>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</si>
  <si>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</si>
  <si>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</si>
  <si>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</si>
  <si>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</si>
  <si>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</si>
  <si>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</si>
  <si>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</si>
  <si>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</si>
  <si>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</si>
  <si>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</si>
  <si>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</si>
  <si>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</si>
  <si>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</si>
  <si>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</si>
  <si>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</si>
  <si>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</si>
  <si>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</si>
  <si>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</si>
  <si>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</si>
  <si>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</si>
  <si>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</si>
  <si>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</si>
  <si>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</si>
  <si>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</si>
  <si>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</si>
  <si>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</si>
  <si>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</si>
  <si>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</si>
  <si>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</si>
  <si>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</si>
  <si>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</si>
  <si>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</si>
  <si>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</si>
  <si>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</si>
  <si>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</si>
  <si>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</si>
  <si>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</si>
  <si>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</si>
  <si>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</si>
  <si>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</si>
  <si>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</si>
  <si>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</si>
  <si>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</si>
  <si>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</si>
  <si>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</si>
  <si>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</si>
  <si>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</si>
  <si>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</si>
  <si>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</si>
  <si>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</si>
  <si>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</si>
  <si>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</si>
  <si>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</si>
  <si>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</si>
  <si>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</si>
  <si>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</si>
  <si>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</si>
  <si>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</si>
  <si>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</si>
  <si>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</si>
  <si>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</si>
  <si>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</si>
  <si>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</si>
  <si>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</si>
  <si>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</si>
  <si>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</si>
  <si>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</si>
  <si>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</si>
  <si>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</si>
  <si>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</si>
  <si>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</si>
  <si>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</si>
  <si>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</si>
  <si>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</si>
  <si>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</si>
  <si>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</si>
  <si>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</si>
  <si>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</si>
  <si>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</si>
  <si>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</si>
  <si>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</si>
  <si>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</si>
  <si>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</si>
  <si>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</si>
  <si>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</si>
  <si>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</si>
  <si>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</si>
  <si>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</si>
  <si>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</si>
  <si>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</si>
  <si>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</si>
  <si>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</si>
  <si>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</si>
  <si>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</si>
  <si>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</si>
  <si>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</si>
  <si>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</si>
  <si>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</si>
  <si>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</si>
  <si>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</si>
  <si>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</si>
  <si>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</si>
  <si>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</si>
  <si>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</si>
  <si>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</si>
  <si>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</si>
  <si>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</si>
  <si>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</si>
  <si>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</si>
  <si>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</si>
  <si>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</si>
  <si>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</si>
  <si>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</si>
  <si>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</si>
  <si>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</si>
  <si>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</si>
  <si>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</si>
  <si>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</si>
  <si>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</si>
  <si>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</si>
  <si>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</si>
  <si>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</si>
  <si>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</si>
  <si>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</si>
  <si>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</si>
  <si>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</si>
  <si>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</si>
  <si>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</si>
  <si>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</si>
  <si>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</si>
  <si>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</si>
  <si>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</si>
  <si>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</si>
  <si>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</si>
  <si>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</si>
  <si>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</si>
  <si>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</si>
  <si>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</si>
  <si>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</si>
  <si>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</si>
  <si>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</si>
  <si>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</si>
  <si>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</si>
  <si>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</si>
  <si>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</si>
  <si>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</si>
  <si>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</si>
  <si>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</si>
  <si>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</si>
  <si>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</si>
  <si>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</si>
  <si>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</si>
  <si>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</si>
  <si>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</si>
  <si>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</si>
  <si>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</si>
  <si>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</si>
  <si>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</si>
  <si>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</si>
  <si>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</si>
  <si>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</si>
  <si>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</si>
  <si>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</si>
  <si>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</si>
  <si>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</si>
  <si>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</si>
  <si>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</si>
  <si>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</si>
  <si>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</si>
  <si>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</si>
  <si>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</si>
  <si>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</si>
  <si>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</si>
  <si>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</si>
  <si>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</si>
  <si>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</si>
  <si>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</si>
  <si>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</si>
  <si>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</si>
  <si>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</si>
  <si>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</si>
  <si>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</si>
  <si>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</si>
  <si>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</si>
  <si>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</si>
  <si>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</si>
  <si>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</si>
  <si>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</si>
  <si>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</si>
  <si>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</si>
  <si>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</si>
  <si>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</si>
  <si>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</si>
  <si>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</si>
  <si>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</si>
  <si>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</si>
  <si>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</si>
  <si>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</si>
  <si>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</si>
  <si>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</si>
  <si>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</si>
  <si>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</si>
  <si>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</si>
  <si>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</si>
  <si>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</si>
  <si>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</si>
  <si>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</si>
  <si>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</si>
  <si>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</si>
  <si>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</si>
  <si>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</si>
  <si>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</si>
  <si>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</si>
  <si>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</si>
  <si>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</si>
  <si>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</si>
  <si>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</si>
  <si>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</si>
  <si>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</si>
  <si>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</si>
  <si>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</si>
  <si>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</si>
  <si>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</si>
  <si>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</si>
  <si>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</si>
  <si>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</si>
  <si>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</si>
  <si>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</si>
  <si>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</si>
  <si>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</si>
  <si>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</si>
  <si>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</si>
  <si>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</si>
  <si>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</si>
  <si>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</si>
  <si>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</si>
  <si>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</si>
  <si>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</si>
  <si>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</si>
  <si>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</si>
  <si>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</si>
  <si>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</si>
  <si>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</si>
  <si>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</si>
  <si>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</si>
  <si>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</si>
  <si>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</si>
  <si>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</si>
  <si>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</si>
  <si>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</si>
  <si>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</si>
  <si>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</si>
  <si>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</si>
  <si>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</si>
  <si>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</si>
  <si>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</si>
  <si>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</si>
  <si>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</si>
  <si>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</si>
  <si>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</si>
  <si>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</si>
  <si>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</si>
  <si>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</si>
  <si>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</si>
  <si>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</si>
  <si>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</si>
  <si>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</si>
  <si>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</si>
  <si>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</si>
  <si>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</si>
  <si>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</si>
  <si>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</si>
  <si>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</si>
  <si>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</si>
  <si>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</si>
  <si>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</si>
  <si>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</si>
  <si>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</si>
  <si>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</si>
  <si>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</si>
  <si>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</si>
  <si>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</si>
  <si>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</si>
  <si>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</si>
  <si>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</si>
  <si>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</si>
  <si>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</si>
  <si>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</si>
  <si>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</si>
  <si>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</si>
  <si>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</si>
  <si>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</si>
  <si>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</si>
  <si>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</si>
  <si>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</si>
  <si>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</si>
  <si>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</si>
  <si>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</si>
  <si>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</si>
  <si>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</si>
  <si>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</si>
  <si>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</si>
  <si>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</si>
  <si>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</si>
  <si>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</si>
  <si>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</si>
  <si>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</si>
  <si>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</si>
  <si>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</si>
  <si>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</si>
  <si>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</si>
  <si>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</si>
  <si>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</si>
  <si>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</si>
  <si>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</si>
  <si>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</si>
  <si>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</si>
  <si>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</si>
  <si>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</si>
  <si>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</si>
  <si>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</si>
  <si>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</si>
  <si>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</si>
  <si>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</si>
  <si>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</si>
  <si>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</si>
  <si>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</si>
  <si>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</si>
  <si>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</si>
  <si>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</si>
  <si>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</si>
  <si>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</si>
  <si>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</si>
  <si>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</si>
  <si>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</si>
  <si>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</si>
  <si>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</si>
  <si>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</si>
  <si>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</si>
  <si>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</si>
  <si>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</si>
  <si>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</si>
  <si>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</si>
  <si>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</si>
  <si>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</si>
  <si>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</si>
  <si>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</si>
  <si>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</si>
  <si>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</si>
  <si>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</si>
  <si>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</si>
  <si>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</si>
  <si>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</si>
  <si>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</si>
  <si>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</si>
  <si>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</si>
  <si>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</si>
  <si>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</si>
  <si>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</si>
  <si>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</si>
  <si>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</si>
  <si>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</si>
  <si>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</si>
  <si>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</si>
  <si>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</si>
  <si>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</si>
  <si>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</si>
  <si>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</si>
  <si>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</si>
  <si>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</si>
  <si>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</si>
  <si>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</si>
  <si>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</si>
  <si>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</si>
  <si>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</si>
  <si>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</si>
  <si>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</si>
  <si>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</si>
  <si>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</si>
  <si>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</si>
  <si>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</si>
  <si>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</si>
  <si>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</si>
  <si>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</si>
  <si>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</si>
  <si>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</si>
  <si>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</si>
  <si>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</si>
  <si>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</si>
  <si>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</si>
  <si>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</si>
  <si>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</si>
  <si>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</si>
  <si>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</si>
  <si>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</si>
  <si>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</si>
  <si>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</si>
  <si>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</si>
  <si>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</si>
  <si>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</si>
  <si>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</si>
  <si>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</si>
  <si>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</si>
  <si>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</si>
  <si>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</si>
  <si>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</si>
  <si>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</si>
  <si>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</si>
  <si>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</si>
  <si>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</si>
  <si>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</si>
  <si>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</si>
  <si>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</si>
  <si>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</si>
  <si>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</si>
  <si>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</si>
  <si>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</si>
  <si>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</si>
  <si>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</si>
  <si>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</si>
  <si>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</si>
  <si>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</si>
  <si>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</si>
  <si>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</si>
  <si>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</si>
  <si>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</si>
  <si>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</si>
  <si>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</si>
  <si>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</si>
  <si>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</si>
  <si>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</si>
  <si>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</si>
  <si>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</si>
  <si>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</si>
  <si>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</si>
  <si>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</si>
  <si>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</si>
  <si>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</si>
  <si>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</si>
  <si>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</si>
  <si>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</si>
  <si>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</si>
  <si>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</si>
  <si>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</si>
  <si>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</si>
  <si>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</si>
  <si>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</si>
  <si>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</si>
  <si>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</si>
  <si>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</si>
  <si>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</si>
  <si>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</si>
  <si>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</si>
  <si>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</si>
  <si>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</si>
  <si>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</si>
  <si>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</si>
  <si>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</si>
  <si>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</si>
  <si>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</si>
  <si>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</si>
  <si>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</si>
  <si>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</si>
  <si>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</si>
  <si>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</si>
  <si>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</si>
  <si>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</si>
  <si>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</si>
  <si>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</si>
  <si>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</si>
  <si>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</si>
  <si>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</si>
  <si>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</si>
  <si>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</si>
  <si>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</si>
  <si>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</si>
  <si>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</si>
  <si>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</si>
  <si>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</si>
  <si>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</si>
  <si>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</si>
  <si>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</si>
  <si>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</si>
  <si>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</si>
  <si>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</si>
  <si>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</si>
  <si>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</si>
  <si>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</si>
  <si>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</si>
  <si>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</si>
  <si>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</si>
  <si>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</si>
  <si>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</si>
  <si>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</si>
  <si>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</si>
  <si>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</si>
  <si>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</si>
  <si>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</si>
  <si>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</si>
  <si>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</si>
  <si>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</si>
  <si>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</si>
  <si>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</si>
  <si>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</si>
  <si>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</si>
  <si>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</si>
  <si>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</si>
  <si>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</si>
  <si>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</si>
  <si>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</si>
  <si>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</si>
  <si>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</si>
  <si>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</si>
  <si>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</si>
  <si>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</si>
  <si>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</si>
  <si>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</si>
  <si>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</si>
  <si>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</si>
  <si>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</si>
  <si>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</si>
  <si>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</si>
  <si>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</si>
  <si>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</si>
  <si>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</si>
  <si>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</si>
  <si>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</si>
  <si>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</si>
  <si>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</si>
  <si>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</si>
  <si>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</si>
  <si>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</si>
  <si>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</si>
  <si>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</si>
  <si>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</si>
  <si>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</si>
  <si>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</si>
  <si>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</si>
  <si>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</si>
  <si>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</si>
  <si>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</si>
  <si>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</si>
  <si>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</si>
  <si>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</si>
  <si>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</si>
  <si>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</si>
  <si>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</si>
  <si>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</si>
  <si>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</si>
  <si>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</si>
  <si>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</si>
  <si>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</si>
  <si>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</si>
  <si>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</si>
  <si>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</si>
  <si>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</si>
  <si>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</si>
  <si>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</si>
  <si>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</si>
  <si>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</si>
  <si>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</si>
  <si>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</si>
  <si>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</si>
  <si>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</si>
  <si>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</si>
  <si>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</si>
  <si>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</si>
  <si>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</si>
  <si>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</si>
  <si>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</si>
  <si>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</si>
  <si>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</si>
  <si>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</si>
  <si>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</si>
  <si>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</si>
  <si>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</si>
  <si>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</si>
  <si>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</si>
  <si>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</si>
  <si>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</si>
  <si>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</si>
  <si>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</si>
  <si>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</si>
  <si>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</si>
  <si>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</si>
  <si>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</si>
  <si>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</si>
  <si>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</si>
  <si>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</si>
  <si>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</si>
  <si>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</si>
  <si>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</si>
  <si>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</si>
  <si>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</si>
  <si>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</si>
  <si>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</si>
  <si>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</si>
  <si>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</si>
  <si>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</si>
  <si>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</si>
  <si>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</si>
  <si>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</si>
  <si>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</si>
  <si>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</si>
  <si>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</si>
  <si>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</si>
  <si>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</si>
  <si>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</si>
  <si>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</si>
  <si>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</si>
  <si>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</si>
  <si>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</si>
  <si>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</si>
  <si>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</si>
  <si>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</si>
  <si>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</si>
  <si>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</si>
  <si>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</si>
  <si>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</si>
  <si>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</si>
  <si>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</si>
  <si>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</si>
  <si>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</si>
  <si>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</si>
  <si>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</si>
  <si>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</si>
  <si>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</si>
  <si>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</si>
  <si>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</si>
  <si>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</si>
  <si>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</si>
  <si>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</si>
  <si>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</si>
  <si>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</si>
  <si>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</si>
  <si>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</si>
  <si>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</si>
  <si>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</si>
  <si>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</si>
  <si>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</si>
  <si>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</si>
  <si>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</si>
  <si>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</si>
  <si>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</si>
  <si>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</si>
  <si>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</si>
  <si>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</si>
  <si>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</si>
  <si>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</si>
  <si>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</si>
  <si>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</si>
  <si>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</si>
  <si>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</si>
  <si>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</si>
  <si>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</si>
  <si>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</si>
  <si>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</si>
  <si>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</si>
  <si>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</si>
  <si>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</si>
  <si>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</si>
  <si>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</si>
  <si>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</si>
  <si>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</si>
  <si>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</si>
  <si>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</si>
  <si>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</si>
  <si>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</si>
  <si>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</si>
  <si>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</si>
  <si>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</si>
  <si>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</si>
  <si>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</si>
  <si>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</si>
  <si>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</si>
  <si>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</si>
  <si>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</si>
  <si>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</si>
  <si>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</si>
  <si>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</si>
  <si>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</si>
  <si>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</si>
  <si>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</si>
  <si>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</si>
  <si>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</si>
  <si>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</si>
  <si>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</si>
  <si>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</si>
  <si>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</si>
  <si>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</si>
  <si>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</si>
  <si>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</si>
  <si>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</si>
  <si>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</si>
  <si>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</si>
  <si>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</si>
  <si>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</si>
  <si>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</si>
  <si>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</si>
  <si>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</si>
  <si>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</si>
  <si>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</si>
  <si>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</si>
  <si>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</si>
  <si>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</si>
  <si>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</si>
  <si>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</si>
  <si>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</si>
  <si>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</si>
  <si>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</si>
  <si>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</si>
  <si>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</si>
  <si>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</si>
  <si>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</si>
  <si>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</si>
  <si>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</si>
  <si>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</si>
  <si>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</si>
  <si>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</si>
  <si>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</si>
  <si>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</si>
  <si>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</si>
  <si>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</si>
  <si>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</si>
  <si>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</si>
  <si>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</si>
  <si>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</si>
  <si>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</si>
  <si>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</si>
  <si>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</si>
  <si>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</si>
  <si>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</si>
  <si>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</si>
  <si>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</si>
  <si>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</si>
  <si>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</si>
  <si>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</si>
  <si>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</si>
  <si>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</si>
  <si>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</si>
  <si>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</si>
  <si>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</si>
  <si>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</si>
  <si>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</si>
  <si>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</si>
  <si>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</si>
  <si>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</si>
  <si>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</si>
  <si>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</si>
  <si>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</si>
  <si>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</si>
  <si>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</si>
  <si>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</si>
  <si>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</si>
  <si>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</si>
  <si>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</si>
  <si>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</si>
  <si>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</si>
  <si>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</si>
  <si>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</si>
  <si>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</si>
  <si>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</si>
  <si>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</si>
  <si>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</si>
  <si>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</si>
  <si>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</si>
  <si>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</si>
  <si>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</si>
  <si>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</si>
  <si>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</si>
  <si>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</si>
  <si>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</si>
  <si>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</si>
  <si>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</si>
  <si>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</si>
  <si>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</si>
  <si>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</si>
  <si>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</si>
  <si>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</si>
  <si>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</si>
  <si>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</si>
  <si>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</si>
  <si>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</si>
  <si>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</si>
  <si>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</si>
  <si>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</si>
  <si>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</si>
  <si>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</si>
  <si>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</si>
  <si>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</si>
  <si>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</si>
  <si>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</si>
  <si>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</si>
  <si>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</si>
  <si>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</si>
  <si>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</si>
  <si>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</si>
  <si>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</si>
  <si>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</si>
  <si>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</si>
  <si>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</si>
  <si>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</si>
  <si>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</si>
  <si>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</si>
  <si>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</si>
  <si>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</si>
  <si>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</si>
  <si>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</si>
  <si>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</si>
  <si>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</si>
  <si>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</si>
  <si>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</si>
  <si>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</si>
  <si>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</si>
  <si>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</si>
  <si>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</si>
  <si>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</si>
  <si>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</si>
  <si>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</si>
  <si>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</si>
  <si>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</si>
  <si>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</si>
  <si>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</si>
  <si>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</si>
  <si>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</si>
  <si>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</si>
  <si>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</si>
  <si>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</si>
  <si>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</si>
  <si>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</si>
  <si>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</si>
  <si>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</si>
  <si>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</si>
  <si>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</si>
  <si>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</si>
  <si>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</si>
  <si>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</si>
  <si>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</si>
  <si>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</si>
  <si>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</si>
  <si>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</si>
  <si>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</si>
  <si>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</si>
  <si>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</si>
  <si>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</si>
  <si>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</si>
  <si>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</si>
  <si>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</si>
  <si>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</si>
  <si>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</si>
  <si>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</si>
  <si>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</si>
  <si>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</si>
  <si>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</si>
  <si>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</si>
  <si>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</si>
  <si>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</si>
  <si>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</si>
  <si>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</si>
  <si>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</si>
  <si>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</si>
  <si>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</si>
  <si>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</si>
  <si>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</si>
  <si>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</si>
  <si>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</si>
  <si>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</si>
  <si>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</si>
  <si>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</si>
  <si>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</si>
  <si>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</si>
  <si>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</si>
  <si>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</si>
  <si>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</si>
  <si>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</si>
  <si>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</si>
  <si>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</si>
  <si>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</si>
  <si>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</si>
  <si>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</si>
  <si>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</si>
  <si>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</si>
  <si>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</si>
  <si>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</si>
  <si>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</si>
  <si>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</si>
  <si>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</si>
  <si>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</si>
  <si>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</si>
  <si>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</si>
  <si>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</si>
  <si>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</si>
  <si>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</si>
  <si>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</si>
  <si>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</si>
  <si>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</si>
  <si>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</si>
  <si>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</si>
  <si>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</si>
  <si>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</si>
  <si>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</si>
  <si>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</si>
  <si>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</si>
  <si>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</si>
  <si>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</si>
  <si>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</si>
  <si>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</si>
  <si>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</si>
  <si>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</si>
  <si>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</si>
  <si>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</si>
  <si>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</si>
  <si>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</si>
  <si>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</si>
  <si>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</si>
  <si>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</si>
  <si>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</si>
  <si>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</si>
  <si>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</si>
  <si>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</si>
  <si>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</si>
  <si>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</si>
  <si>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</si>
  <si>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</si>
  <si>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</si>
  <si>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</si>
  <si>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</si>
  <si>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</si>
  <si>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</si>
  <si>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</si>
  <si>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</si>
  <si>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</si>
  <si>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</si>
  <si>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</si>
  <si>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</si>
  <si>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</si>
  <si>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</si>
  <si>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</si>
  <si>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</si>
  <si>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</si>
  <si>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</si>
  <si>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</si>
  <si>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</si>
  <si>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</si>
  <si>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</si>
  <si>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</si>
  <si>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</si>
  <si>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</si>
  <si>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</si>
  <si>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</si>
  <si>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</si>
  <si>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</si>
  <si>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</si>
  <si>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</si>
  <si>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</si>
  <si>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</si>
  <si>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</si>
  <si>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</si>
  <si>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</si>
  <si>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</si>
  <si>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</si>
  <si>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</si>
  <si>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</si>
  <si>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</si>
  <si>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</si>
  <si>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</si>
  <si>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</si>
  <si>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</si>
  <si>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</si>
  <si>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</si>
  <si>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</si>
  <si>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</si>
  <si>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</si>
  <si>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</si>
  <si>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</si>
  <si>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</si>
  <si>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</si>
  <si>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</si>
  <si>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</si>
  <si>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</si>
  <si>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</si>
  <si>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</si>
  <si>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</si>
  <si>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</si>
  <si>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</si>
  <si>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</si>
  <si>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</si>
  <si>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</si>
  <si>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</si>
  <si>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</si>
  <si>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</si>
  <si>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</si>
  <si>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</si>
  <si>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</si>
  <si>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</si>
  <si>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</si>
  <si>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</si>
  <si>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</si>
  <si>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</si>
  <si>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</si>
  <si>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</si>
  <si>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</si>
  <si>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</si>
  <si>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</si>
  <si>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</si>
  <si>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</si>
  <si>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</si>
  <si>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</si>
  <si>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</si>
  <si>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</si>
  <si>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</si>
  <si>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</si>
  <si>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</si>
  <si>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</si>
  <si>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</si>
  <si>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</si>
  <si>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</si>
  <si>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</si>
  <si>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</si>
  <si>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</si>
  <si>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</si>
  <si>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</si>
  <si>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</si>
  <si>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</si>
  <si>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</si>
  <si>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</si>
  <si>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</si>
  <si>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</si>
  <si>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</si>
  <si>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</si>
  <si>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</si>
  <si>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</si>
  <si>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</si>
  <si>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</si>
  <si>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</si>
  <si>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</si>
  <si>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</si>
  <si>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</si>
  <si>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</si>
  <si>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</si>
  <si>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</si>
  <si>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</si>
  <si>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</si>
  <si>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</si>
  <si>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</si>
  <si>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</si>
  <si>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</si>
  <si>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</si>
  <si>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</si>
  <si>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</si>
  <si>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</si>
  <si>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</si>
  <si>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</si>
  <si>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</si>
  <si>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</si>
  <si>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</si>
  <si>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</si>
  <si>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</si>
  <si>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</si>
  <si>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</si>
  <si>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</si>
  <si>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</si>
  <si>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</si>
  <si>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</si>
  <si>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</si>
  <si>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</si>
  <si>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</si>
  <si>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</si>
  <si>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</si>
  <si>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</si>
  <si>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</si>
  <si>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</si>
  <si>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</si>
  <si>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</si>
  <si>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</si>
  <si>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</si>
  <si>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</si>
  <si>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</si>
  <si>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</si>
  <si>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</si>
  <si>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</si>
  <si>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</si>
  <si>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</si>
  <si>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</si>
  <si>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</si>
  <si>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</si>
  <si>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</si>
  <si>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</si>
  <si>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</si>
  <si>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</si>
  <si>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</si>
  <si>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</si>
  <si>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</si>
  <si>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</si>
  <si>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</si>
  <si>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</si>
  <si>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</si>
  <si>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</si>
  <si>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</si>
  <si>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</si>
  <si>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</si>
  <si>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</si>
  <si>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</si>
  <si>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</si>
  <si>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</si>
  <si>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</si>
  <si>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</si>
  <si>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</si>
  <si>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</si>
  <si>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</si>
  <si>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</si>
  <si>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</si>
  <si>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</si>
  <si>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</si>
  <si>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</si>
  <si>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</si>
  <si>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</si>
  <si>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</si>
  <si>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</si>
  <si>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</si>
  <si>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</si>
  <si>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</si>
  <si>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</si>
  <si>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</si>
  <si>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</si>
  <si>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</si>
  <si>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</si>
  <si>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</si>
  <si>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</si>
  <si>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</si>
  <si>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</si>
  <si>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</si>
  <si>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</si>
  <si>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</si>
  <si>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</si>
  <si>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</si>
  <si>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</si>
  <si>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</si>
  <si>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</si>
  <si>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</si>
  <si>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</si>
  <si>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</si>
  <si>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</si>
  <si>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</si>
  <si>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</si>
  <si>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</si>
  <si>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</si>
  <si>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</si>
  <si>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</si>
  <si>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</si>
  <si>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</si>
  <si>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</si>
  <si>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</si>
  <si>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</si>
  <si>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</si>
  <si>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</si>
  <si>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</si>
  <si>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</si>
  <si>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</si>
  <si>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</si>
  <si>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</si>
  <si>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</si>
  <si>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</si>
  <si>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</si>
  <si>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</si>
  <si>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</si>
  <si>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</si>
  <si>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</si>
  <si>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</si>
  <si>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</si>
  <si>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</si>
  <si>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</si>
  <si>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</si>
  <si>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</si>
  <si>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</si>
  <si>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</si>
  <si>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</si>
  <si>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</si>
  <si>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</si>
  <si>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</si>
  <si>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</si>
  <si>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</si>
  <si>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</si>
  <si>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</si>
  <si>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</si>
  <si>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</si>
  <si>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</si>
  <si>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</si>
  <si>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</si>
  <si>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</si>
  <si>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</si>
  <si>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</si>
  <si>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</si>
  <si>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</si>
  <si>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</si>
  <si>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</si>
  <si>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</si>
  <si>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</si>
  <si>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</si>
  <si>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</si>
  <si>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</si>
  <si>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</si>
  <si>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</si>
  <si>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</si>
  <si>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</si>
  <si>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</si>
  <si>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</si>
  <si>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</si>
  <si>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</si>
  <si>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</si>
  <si>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</si>
  <si>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</si>
  <si>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</si>
  <si>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</si>
  <si>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</si>
  <si>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</si>
  <si>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</si>
  <si>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</si>
  <si>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</si>
  <si>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</si>
  <si>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</si>
  <si>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</si>
  <si>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</si>
  <si>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</si>
  <si>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</si>
  <si>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</si>
  <si>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</si>
  <si>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</si>
  <si>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</si>
  <si>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</si>
  <si>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</si>
  <si>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</si>
  <si>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</si>
  <si>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</si>
  <si>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</si>
  <si>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</si>
  <si>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</si>
  <si>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</si>
  <si>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</si>
  <si>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</si>
  <si>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</si>
  <si>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</si>
  <si>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</si>
  <si>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</si>
  <si>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</si>
  <si>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</si>
  <si>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</si>
  <si>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</si>
  <si>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</si>
  <si>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</si>
  <si>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</si>
  <si>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</si>
  <si>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</si>
  <si>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</si>
  <si>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</si>
  <si>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</si>
  <si>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</si>
  <si>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</si>
  <si>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</si>
  <si>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</si>
  <si>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</si>
  <si>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</si>
  <si>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</si>
  <si>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</si>
  <si>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</si>
  <si>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</si>
  <si>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</si>
  <si>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</si>
  <si>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</si>
  <si>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</si>
  <si>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</si>
  <si>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</si>
  <si>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</si>
  <si>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</si>
  <si>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</si>
  <si>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</si>
  <si>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</si>
  <si>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</si>
  <si>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</si>
  <si>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</si>
  <si>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</si>
  <si>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</si>
  <si>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</si>
  <si>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</si>
  <si>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</si>
  <si>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</si>
  <si>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</si>
  <si>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</si>
  <si>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</si>
  <si>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</si>
  <si>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</si>
  <si>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</si>
  <si>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</si>
  <si>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</si>
  <si>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</si>
  <si>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</si>
  <si>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</si>
  <si>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</si>
  <si>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</si>
  <si>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</si>
  <si>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</si>
  <si>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</si>
  <si>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</si>
  <si>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</si>
  <si>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</si>
  <si>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</si>
  <si>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</si>
  <si>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</si>
  <si>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</si>
  <si>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</si>
  <si>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</si>
  <si>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</si>
  <si>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</si>
  <si>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</si>
  <si>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</si>
  <si>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</si>
  <si>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</si>
  <si>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</si>
  <si>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</si>
  <si>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</si>
  <si>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</si>
  <si>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</si>
  <si>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</si>
  <si>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</si>
  <si>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</si>
  <si>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</si>
  <si>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</si>
  <si>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</si>
  <si>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</si>
  <si>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</si>
  <si>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</si>
  <si>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</si>
  <si>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</si>
  <si>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</si>
  <si>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</si>
  <si>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</si>
  <si>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</si>
  <si>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</si>
  <si>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</si>
  <si>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</si>
  <si>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</si>
  <si>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</si>
  <si>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</si>
  <si>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</si>
  <si>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</si>
  <si>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</si>
  <si>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</si>
  <si>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</si>
  <si>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</si>
  <si>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</si>
  <si>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</si>
  <si>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</si>
  <si>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</si>
  <si>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</si>
  <si>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</si>
  <si>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</si>
  <si>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</si>
  <si>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</si>
  <si>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</si>
  <si>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</si>
  <si>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</si>
  <si>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</si>
  <si>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</si>
  <si>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</si>
  <si>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</si>
  <si>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</si>
  <si>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</si>
  <si>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</si>
  <si>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</si>
  <si>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</si>
  <si>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</si>
  <si>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</si>
  <si>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</si>
  <si>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</si>
  <si>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</si>
  <si>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</si>
  <si>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</si>
  <si>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</si>
  <si>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</si>
  <si>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</si>
  <si>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</si>
  <si>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</si>
  <si>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</si>
  <si>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</si>
  <si>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</si>
  <si>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</si>
  <si>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</si>
  <si>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</si>
  <si>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</si>
  <si>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</si>
  <si>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</si>
  <si>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</si>
  <si>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</si>
  <si>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</si>
  <si>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</si>
  <si>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</si>
  <si>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</si>
  <si>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</si>
  <si>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</si>
  <si>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</si>
  <si>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</si>
  <si>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</si>
  <si>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</si>
  <si>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</si>
  <si>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</si>
  <si>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</si>
  <si>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</si>
  <si>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</si>
  <si>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</si>
  <si>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</si>
  <si>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</si>
  <si>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</si>
  <si>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</si>
  <si>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</si>
  <si>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</si>
  <si>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</si>
  <si>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</si>
  <si>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</si>
  <si>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</si>
  <si>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</si>
  <si>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</si>
  <si>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</si>
  <si>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</si>
  <si>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</si>
  <si>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</si>
  <si>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</si>
  <si>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</si>
  <si>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</si>
  <si>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</si>
  <si>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</si>
  <si>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</si>
  <si>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</si>
  <si>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</si>
  <si>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</si>
  <si>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</si>
  <si>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</si>
  <si>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</si>
  <si>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</si>
  <si>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</si>
  <si>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</si>
  <si>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</si>
  <si>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</si>
  <si>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</si>
  <si>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</si>
  <si>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</si>
  <si>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</si>
  <si>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</si>
  <si>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</si>
  <si>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</si>
  <si>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</si>
  <si>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</si>
  <si>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</si>
  <si>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</si>
  <si>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</si>
  <si>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</si>
  <si>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</si>
  <si>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</si>
  <si>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</si>
  <si>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</si>
  <si>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</si>
  <si>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</si>
  <si>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</si>
  <si>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</si>
  <si>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</si>
  <si>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</si>
  <si>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</si>
  <si>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</si>
  <si>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</si>
  <si>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</si>
  <si>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</si>
  <si>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</si>
  <si>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</si>
  <si>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</si>
  <si>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</si>
  <si>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</si>
  <si>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</si>
  <si>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</si>
  <si>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</si>
  <si>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</si>
  <si>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</si>
  <si>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</si>
  <si>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</si>
  <si>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</si>
  <si>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</si>
  <si>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</si>
  <si>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</si>
  <si>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</si>
  <si>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</si>
  <si>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</si>
  <si>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</si>
  <si>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</si>
  <si>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</si>
  <si>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</si>
  <si>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</si>
  <si>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</si>
  <si>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</si>
  <si>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</si>
  <si>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</si>
  <si>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</si>
  <si>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</si>
  <si>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</si>
  <si>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</si>
  <si>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</si>
  <si>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</si>
  <si>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</si>
  <si>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</si>
  <si>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</si>
  <si>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</si>
  <si>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</si>
  <si>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</si>
  <si>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</si>
  <si>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</si>
  <si>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</si>
  <si>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</si>
  <si>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</si>
  <si>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</si>
  <si>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</si>
  <si>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</si>
  <si>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</si>
  <si>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</si>
  <si>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</si>
  <si>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</si>
  <si>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</si>
  <si>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</si>
  <si>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</si>
  <si>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</si>
  <si>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</si>
  <si>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</si>
  <si>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</si>
  <si>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</si>
  <si>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</si>
  <si>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</si>
  <si>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</si>
  <si>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</si>
  <si>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</si>
  <si>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</si>
  <si>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</si>
  <si>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</si>
  <si>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</si>
  <si>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</si>
  <si>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</si>
  <si>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</si>
  <si>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</si>
  <si>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</si>
  <si>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</si>
  <si>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</si>
  <si>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</si>
  <si>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</si>
  <si>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</si>
  <si>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</si>
  <si>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</si>
  <si>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</si>
  <si>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</si>
  <si>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</si>
  <si>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</si>
  <si>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</si>
  <si>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</si>
  <si>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</si>
  <si>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</si>
  <si>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</si>
  <si>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</si>
  <si>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</si>
  <si>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</si>
  <si>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</si>
  <si>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</si>
  <si>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</si>
  <si>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</si>
  <si>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</si>
  <si>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</si>
  <si>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</si>
  <si>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</si>
  <si>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</si>
  <si>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</si>
  <si>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</si>
  <si>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</si>
  <si>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</si>
  <si>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</si>
  <si>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</si>
  <si>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</si>
  <si>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</si>
  <si>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</si>
  <si>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</si>
  <si>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</si>
  <si>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</si>
  <si>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</si>
  <si>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</si>
  <si>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</si>
  <si>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</si>
  <si>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</si>
  <si>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</si>
  <si>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</si>
  <si>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</si>
  <si>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</si>
  <si>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</si>
  <si>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</si>
  <si>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</si>
  <si>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</si>
  <si>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</si>
  <si>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</si>
  <si>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</si>
  <si>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</si>
  <si>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</si>
  <si>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</si>
  <si>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</si>
  <si>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</si>
  <si>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</si>
  <si>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</si>
  <si>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</si>
  <si>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</si>
  <si>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</si>
  <si>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</si>
  <si>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</si>
  <si>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</si>
  <si>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</si>
  <si>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</si>
  <si>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</si>
  <si>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</si>
  <si>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</si>
  <si>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</si>
  <si>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</si>
  <si>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</si>
  <si>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</si>
  <si>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</si>
  <si>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</si>
  <si>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</si>
  <si>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</si>
  <si>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</si>
  <si>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</si>
  <si>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</si>
  <si>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</si>
  <si>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</si>
  <si>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</si>
  <si>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</si>
  <si>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</si>
  <si>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</si>
  <si>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</si>
  <si>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</si>
  <si>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</si>
  <si>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</si>
  <si>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</si>
  <si>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</si>
  <si>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</si>
  <si>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</si>
  <si>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</si>
  <si>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</si>
  <si>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</si>
  <si>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</si>
  <si>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</si>
  <si>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</si>
  <si>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</si>
  <si>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</si>
  <si>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</si>
  <si>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</si>
  <si>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</si>
  <si>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</si>
  <si>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</si>
  <si>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</si>
  <si>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</si>
  <si>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</si>
  <si>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</si>
  <si>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</si>
  <si>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</si>
  <si>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</si>
  <si>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</si>
  <si>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</si>
  <si>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</si>
  <si>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</si>
  <si>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</si>
  <si>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</si>
  <si>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</si>
  <si>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</si>
  <si>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</si>
  <si>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</si>
  <si>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</si>
  <si>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</si>
  <si>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</si>
  <si>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</si>
  <si>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</si>
  <si>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</si>
  <si>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</si>
  <si>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</si>
  <si>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</si>
  <si>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</si>
  <si>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</si>
  <si>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</si>
  <si>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</si>
  <si>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</si>
  <si>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</si>
  <si>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</si>
  <si>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</si>
  <si>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</si>
  <si>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</si>
  <si>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</si>
  <si>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</si>
  <si>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</si>
  <si>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</si>
  <si>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</si>
  <si>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</si>
  <si>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</si>
  <si>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</si>
  <si>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</si>
  <si>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</si>
  <si>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</si>
  <si>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</si>
  <si>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</si>
  <si>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</si>
  <si>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</si>
  <si>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</si>
  <si>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</si>
  <si>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</si>
  <si>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</si>
  <si>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</si>
  <si>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</si>
  <si>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</si>
  <si>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</si>
  <si>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</si>
  <si>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</si>
  <si>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</si>
  <si>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</si>
  <si>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</si>
  <si>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</si>
  <si>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</si>
  <si>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</si>
  <si>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</si>
  <si>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</si>
  <si>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</si>
  <si>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</si>
  <si>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</si>
  <si>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</si>
  <si>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</si>
  <si>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</si>
  <si>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</si>
  <si>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</si>
  <si>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</si>
  <si>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</si>
  <si>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</si>
  <si>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</si>
  <si>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</si>
  <si>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</si>
  <si>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</si>
  <si>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</si>
  <si>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</si>
  <si>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</si>
  <si>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</si>
  <si>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</si>
  <si>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</si>
  <si>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</si>
  <si>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</si>
  <si>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</si>
  <si>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</si>
  <si>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</si>
  <si>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</si>
  <si>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</si>
  <si>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</si>
  <si>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</si>
  <si>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</si>
  <si>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</si>
  <si>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</si>
  <si>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</si>
  <si>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</si>
  <si>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</si>
  <si>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</si>
  <si>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</si>
  <si>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</si>
  <si>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</si>
  <si>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</si>
  <si>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</si>
  <si>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</si>
  <si>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</si>
  <si>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</si>
  <si>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</si>
  <si>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</si>
  <si>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</si>
  <si>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</si>
  <si>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</si>
  <si>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</si>
  <si>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</si>
  <si>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</si>
  <si>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</si>
  <si>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</si>
  <si>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</si>
  <si>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</si>
  <si>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</si>
  <si>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</si>
  <si>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</si>
  <si>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</si>
  <si>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</si>
  <si>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</si>
  <si>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</si>
  <si>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</si>
  <si>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</si>
  <si>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</si>
  <si>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</si>
  <si>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</si>
  <si>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</si>
  <si>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</si>
  <si>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</si>
  <si>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</si>
  <si>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</si>
  <si>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</si>
  <si>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</si>
  <si>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</si>
  <si>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</si>
  <si>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</si>
  <si>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</si>
  <si>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</si>
  <si>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</si>
  <si>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</si>
  <si>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</si>
  <si>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</si>
  <si>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</si>
  <si>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</si>
  <si>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</si>
  <si>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</si>
  <si>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</si>
  <si>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</si>
  <si>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</si>
  <si>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</si>
  <si>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</si>
  <si>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</si>
  <si>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</si>
  <si>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</si>
  <si>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</si>
  <si>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</si>
  <si>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</si>
  <si>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</si>
  <si>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</si>
  <si>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</si>
  <si>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</si>
  <si>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</si>
  <si>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</si>
  <si>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</si>
  <si>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</si>
  <si>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</si>
  <si>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</si>
  <si>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</si>
  <si>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</si>
  <si>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</si>
  <si>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</si>
  <si>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</si>
  <si>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</si>
  <si>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</si>
  <si>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</si>
  <si>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</si>
  <si>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</si>
  <si>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</si>
  <si>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</si>
  <si>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</si>
  <si>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</si>
  <si>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</si>
  <si>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</si>
  <si>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</si>
  <si>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</si>
  <si>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</si>
  <si>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</si>
  <si>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</si>
  <si>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</si>
  <si>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</si>
  <si>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</si>
  <si>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</si>
  <si>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</si>
  <si>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</si>
  <si>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</si>
  <si>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</si>
  <si>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</si>
  <si>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</si>
  <si>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</si>
  <si>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</si>
  <si>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</si>
  <si>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</si>
  <si>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</si>
  <si>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</si>
  <si>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</si>
  <si>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</si>
  <si>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</si>
  <si>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</si>
  <si>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</si>
  <si>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</si>
  <si>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</si>
  <si>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</si>
  <si>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</si>
  <si>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</si>
  <si>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</si>
  <si>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</si>
  <si>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</si>
  <si>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</si>
  <si>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</si>
  <si>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</si>
  <si>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</si>
  <si>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</si>
  <si>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</si>
  <si>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</si>
  <si>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</si>
  <si>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</si>
  <si>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</si>
  <si>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</si>
  <si>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</si>
  <si>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</si>
  <si>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</si>
  <si>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</si>
  <si>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</si>
  <si>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</si>
  <si>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</si>
  <si>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</si>
  <si>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</si>
  <si>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</si>
  <si>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</si>
  <si>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</si>
  <si>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</si>
  <si>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</si>
  <si>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</si>
  <si>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</si>
  <si>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</si>
  <si>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</si>
  <si>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</si>
  <si>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</si>
  <si>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</si>
  <si>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</si>
  <si>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</si>
  <si>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</si>
  <si>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</si>
  <si>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</si>
  <si>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</si>
  <si>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</si>
  <si>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</si>
  <si>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</si>
  <si>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</si>
  <si>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</si>
  <si>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</si>
  <si>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</si>
  <si>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</si>
  <si>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</si>
  <si>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</si>
  <si>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</si>
  <si>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</si>
  <si>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</si>
  <si>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</si>
  <si>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</si>
  <si>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</si>
  <si>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</si>
  <si>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</si>
  <si>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</si>
  <si>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</si>
  <si>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</si>
  <si>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</si>
  <si>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</si>
  <si>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</si>
  <si>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</si>
  <si>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</si>
  <si>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</si>
  <si>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</si>
  <si>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</si>
  <si>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</si>
  <si>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</si>
  <si>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</si>
  <si>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</si>
  <si>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</si>
  <si>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</si>
  <si>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</si>
  <si>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</si>
  <si>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</si>
  <si>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</si>
  <si>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</si>
  <si>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</si>
  <si>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</si>
  <si>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</si>
  <si>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</si>
  <si>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</si>
  <si>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</si>
  <si>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</si>
  <si>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</si>
  <si>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</si>
  <si>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</si>
  <si>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</si>
  <si>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</si>
  <si>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</si>
  <si>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</si>
  <si>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</si>
  <si>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</si>
  <si>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</si>
  <si>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</si>
  <si>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</si>
  <si>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</si>
  <si>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</si>
  <si>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</si>
  <si>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</si>
  <si>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</si>
  <si>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</si>
  <si>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</si>
  <si>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</si>
  <si>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</si>
  <si>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</si>
  <si>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</si>
  <si>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</si>
  <si>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</si>
  <si>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</si>
  <si>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</si>
  <si>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</si>
  <si>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</si>
  <si>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</si>
  <si>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</si>
  <si>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</si>
  <si>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</si>
  <si>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</si>
  <si>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</si>
  <si>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</si>
  <si>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</si>
  <si>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</si>
  <si>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</si>
  <si>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</si>
  <si>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</si>
  <si>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</si>
  <si>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</si>
  <si>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</si>
  <si>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</si>
  <si>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</si>
  <si>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</si>
  <si>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</si>
  <si>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</si>
  <si>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</si>
  <si>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</si>
  <si>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</si>
  <si>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</si>
  <si>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</si>
  <si>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</si>
  <si>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</si>
  <si>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</si>
  <si>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</si>
  <si>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</si>
  <si>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</si>
  <si>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</si>
  <si>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</si>
  <si>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</si>
  <si>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</si>
  <si>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</si>
  <si>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</si>
  <si>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</si>
  <si>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</si>
  <si>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</si>
  <si>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</si>
  <si>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</si>
  <si>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</si>
  <si>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</si>
  <si>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</si>
  <si>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</si>
  <si>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</si>
  <si>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</si>
  <si>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</si>
  <si>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</si>
  <si>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</si>
  <si>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</si>
  <si>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</si>
  <si>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</si>
  <si>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</si>
  <si>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</si>
  <si>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</si>
  <si>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</si>
  <si>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</si>
  <si>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</si>
  <si>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</si>
  <si>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</si>
  <si>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</si>
  <si>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</si>
  <si>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</si>
  <si>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</si>
  <si>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</si>
  <si>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</si>
  <si>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</si>
  <si>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</si>
  <si>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</si>
  <si>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</si>
  <si>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</si>
  <si>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</si>
  <si>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</si>
  <si>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</si>
  <si>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</si>
  <si>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</si>
  <si>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</si>
  <si>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</si>
  <si>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</si>
  <si>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</si>
  <si>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</si>
  <si>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</si>
  <si>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</si>
  <si>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</si>
  <si>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</si>
  <si>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</si>
  <si>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</si>
  <si>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</si>
  <si>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</si>
  <si>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</si>
  <si>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</si>
  <si>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</si>
  <si>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</si>
  <si>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</si>
  <si>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</si>
  <si>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</si>
  <si>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</si>
  <si>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</si>
  <si>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</si>
  <si>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</si>
  <si>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</si>
  <si>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</si>
  <si>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</si>
  <si>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</si>
  <si>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</si>
  <si>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</si>
  <si>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</si>
  <si>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</si>
  <si>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</si>
  <si>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</si>
  <si>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</si>
  <si>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</si>
  <si>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</si>
  <si>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</si>
  <si>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</si>
  <si>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</si>
  <si>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</si>
  <si>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</si>
  <si>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</si>
  <si>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</si>
  <si>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</si>
  <si>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</si>
  <si>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</si>
  <si>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</si>
  <si>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</si>
  <si>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</si>
  <si>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</si>
  <si>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</si>
  <si>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</si>
  <si>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</si>
  <si>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</si>
  <si>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</si>
  <si>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</si>
  <si>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</si>
  <si>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</si>
  <si>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</si>
  <si>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</si>
  <si>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</si>
  <si>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</si>
  <si>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</si>
  <si>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</si>
  <si>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</si>
  <si>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</si>
  <si>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</si>
  <si>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</si>
  <si>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</si>
  <si>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</si>
  <si>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</si>
  <si>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</si>
  <si>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</si>
  <si>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</si>
  <si>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</si>
  <si>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</si>
  <si>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</si>
  <si>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</si>
  <si>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</si>
  <si>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</si>
  <si>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</si>
  <si>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</si>
  <si>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</si>
  <si>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</si>
  <si>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</si>
  <si>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</si>
  <si>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</si>
  <si>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</si>
  <si>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</si>
  <si>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</si>
  <si>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</si>
  <si>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</si>
  <si>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</si>
  <si>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</si>
  <si>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</si>
  <si>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</si>
  <si>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</si>
  <si>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</si>
  <si>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</si>
  <si>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</si>
  <si>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</si>
  <si>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</si>
  <si>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</si>
  <si>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</si>
  <si>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</si>
  <si>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</si>
  <si>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</si>
  <si>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</si>
  <si>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</si>
  <si>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</si>
  <si>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</si>
  <si>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</si>
  <si>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</si>
  <si>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</si>
  <si>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</si>
  <si>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</si>
  <si>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</si>
  <si>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</si>
  <si>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</si>
  <si>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</si>
  <si>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</si>
  <si>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</si>
  <si>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</si>
  <si>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</si>
  <si>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</si>
  <si>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</si>
  <si>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</si>
  <si>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</si>
  <si>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</si>
  <si>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</si>
  <si>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</si>
  <si>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</si>
  <si>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</si>
  <si>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</si>
  <si>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</si>
  <si>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</si>
  <si>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</si>
  <si>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</si>
  <si>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</si>
  <si>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</si>
  <si>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</si>
  <si>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</si>
  <si>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</si>
  <si>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</si>
  <si>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</si>
  <si>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</si>
  <si>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</si>
  <si>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</si>
  <si>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</si>
  <si>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</si>
  <si>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</si>
  <si>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</si>
  <si>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</si>
  <si>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</si>
  <si>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</si>
  <si>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</si>
  <si>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</si>
  <si>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</si>
  <si>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</si>
  <si>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</si>
  <si>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</si>
  <si>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</si>
  <si>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</si>
  <si>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</si>
  <si>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</si>
  <si>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</si>
  <si>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</si>
  <si>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</si>
  <si>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</si>
  <si>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</si>
  <si>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</si>
  <si>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</si>
  <si>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</si>
  <si>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</si>
  <si>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</si>
  <si>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</si>
  <si>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</si>
  <si>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</si>
  <si>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</si>
  <si>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</si>
  <si>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</si>
  <si>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</si>
  <si>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</si>
  <si>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</si>
  <si>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</si>
  <si>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</si>
  <si>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</si>
  <si>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</si>
  <si>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</si>
  <si>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</si>
  <si>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</si>
  <si>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</si>
  <si>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</si>
  <si>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</si>
  <si>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</si>
  <si>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</si>
  <si>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</si>
  <si>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</si>
  <si>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</si>
  <si>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</si>
  <si>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</si>
  <si>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</si>
  <si>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</si>
  <si>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</si>
  <si>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</si>
  <si>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</si>
  <si>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</si>
  <si>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</si>
  <si>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</si>
  <si>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</si>
  <si>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</si>
  <si>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</si>
  <si>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</si>
  <si>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</si>
  <si>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</si>
  <si>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</si>
  <si>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</si>
  <si>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</si>
  <si>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</si>
  <si>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</si>
  <si>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</si>
  <si>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</si>
  <si>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</si>
  <si>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</si>
  <si>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</si>
  <si>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</si>
  <si>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</si>
  <si>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</si>
  <si>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</si>
  <si>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</si>
  <si>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</si>
  <si>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</si>
  <si>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</si>
  <si>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</si>
  <si>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</si>
  <si>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</si>
  <si>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</si>
  <si>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</si>
  <si>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</si>
  <si>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</si>
  <si>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</si>
  <si>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</si>
  <si>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</si>
  <si>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</si>
  <si>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</si>
  <si>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</si>
  <si>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</si>
  <si>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</si>
  <si>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</si>
  <si>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</si>
  <si>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</si>
  <si>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</si>
  <si>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</si>
  <si>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</si>
  <si>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</si>
  <si>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</si>
  <si>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</si>
  <si>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</si>
  <si>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</si>
  <si>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</si>
  <si>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</si>
  <si>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</si>
  <si>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</si>
  <si>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</si>
  <si>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</si>
  <si>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</si>
  <si>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</si>
  <si>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</si>
  <si>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</si>
  <si>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</si>
  <si>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</si>
  <si>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</si>
  <si>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</si>
  <si>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</si>
  <si>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</si>
  <si>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</si>
  <si>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</si>
  <si>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</si>
  <si>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</si>
  <si>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</si>
  <si>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</si>
  <si>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</si>
  <si>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</si>
  <si>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</si>
  <si>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</si>
  <si>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</si>
  <si>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</si>
  <si>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</si>
  <si>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</si>
  <si>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</si>
  <si>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</si>
  <si>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</si>
  <si>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</si>
  <si>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</si>
  <si>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</si>
  <si>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</si>
  <si>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</si>
  <si>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</si>
  <si>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</si>
  <si>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</si>
  <si>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</si>
  <si>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</si>
  <si>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</si>
  <si>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</si>
  <si>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</si>
  <si>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</si>
  <si>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</si>
  <si>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</si>
  <si>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</si>
  <si>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</si>
  <si>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</si>
  <si>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</si>
  <si>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</si>
  <si>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</si>
  <si>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</si>
  <si>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</si>
  <si>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</si>
  <si>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</si>
  <si>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</si>
  <si>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</si>
  <si>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</si>
  <si>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</si>
  <si>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</si>
  <si>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</si>
  <si>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</si>
  <si>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</si>
  <si>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</si>
  <si>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</si>
  <si>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</si>
  <si>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</si>
  <si>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</si>
  <si>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</si>
  <si>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</si>
  <si>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</si>
  <si>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</si>
  <si>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</si>
  <si>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</si>
  <si>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</si>
  <si>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</si>
  <si>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</si>
  <si>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</si>
  <si>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</si>
  <si>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</si>
  <si>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</si>
  <si>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</si>
  <si>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</si>
  <si>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</si>
  <si>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</si>
  <si>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</si>
  <si>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</si>
  <si>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</si>
  <si>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</si>
  <si>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</si>
  <si>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</si>
  <si>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</si>
  <si>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</si>
  <si>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</si>
  <si>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</si>
  <si>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</si>
  <si>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</si>
  <si>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</si>
  <si>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</si>
  <si>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</si>
  <si>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</si>
  <si>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</si>
  <si>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</si>
  <si>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</si>
  <si>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</si>
  <si>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</si>
  <si>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</si>
  <si>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</si>
  <si>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</si>
  <si>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</si>
  <si>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</si>
  <si>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</si>
  <si>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</si>
  <si>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</si>
  <si>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</si>
  <si>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</si>
  <si>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</si>
  <si>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</si>
  <si>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</si>
  <si>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</si>
  <si>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</si>
  <si>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</si>
  <si>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</si>
  <si>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</si>
  <si>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</si>
  <si>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</si>
  <si>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</si>
  <si>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</si>
  <si>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</si>
  <si>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</si>
  <si>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</si>
  <si>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</si>
  <si>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</si>
  <si>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</si>
  <si>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</si>
  <si>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</si>
  <si>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</si>
  <si>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</si>
  <si>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</si>
  <si>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</si>
  <si>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</si>
  <si>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</si>
  <si>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</si>
  <si>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</si>
  <si>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</si>
  <si>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</si>
  <si>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</si>
  <si>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</si>
  <si>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</si>
  <si>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</si>
  <si>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</si>
  <si>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</si>
  <si>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</si>
  <si>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</si>
  <si>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</si>
  <si>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</si>
  <si>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</si>
  <si>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</si>
  <si>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</si>
  <si>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</si>
  <si>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</si>
  <si>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</si>
  <si>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</si>
  <si>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</si>
  <si>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</si>
  <si>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</si>
  <si>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</si>
  <si>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</si>
  <si>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</si>
  <si>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</si>
  <si>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</si>
  <si>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</si>
  <si>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</si>
  <si>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</si>
  <si>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</si>
  <si>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</si>
  <si>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</si>
  <si>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</si>
  <si>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</si>
  <si>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</si>
  <si>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</si>
  <si>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</si>
  <si>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</si>
  <si>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</si>
  <si>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</si>
  <si>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</si>
  <si>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</si>
  <si>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</si>
  <si>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</si>
  <si>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</si>
  <si>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</si>
  <si>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</si>
  <si>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</si>
  <si>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</si>
  <si>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</si>
  <si>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</si>
  <si>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</si>
  <si>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</si>
  <si>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</si>
  <si>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</si>
  <si>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</si>
  <si>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</si>
  <si>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</si>
  <si>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</si>
  <si>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</si>
  <si>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</si>
  <si>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</si>
  <si>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</si>
  <si>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</si>
  <si>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</si>
  <si>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</si>
  <si>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</si>
  <si>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</si>
  <si>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</si>
  <si>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</si>
  <si>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</si>
  <si>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</si>
  <si>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</si>
  <si>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</si>
  <si>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</si>
  <si>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</si>
  <si>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</si>
  <si>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</si>
  <si>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</si>
  <si>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</si>
  <si>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</si>
  <si>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</si>
  <si>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</si>
  <si>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</si>
  <si>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</si>
  <si>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</si>
  <si>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</si>
  <si>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</si>
  <si>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</si>
  <si>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</si>
  <si>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</si>
  <si>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</si>
  <si>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</si>
  <si>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</si>
  <si>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</si>
  <si>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</si>
  <si>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</si>
  <si>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</si>
  <si>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</si>
  <si>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</si>
  <si>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</si>
  <si>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</si>
  <si>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</si>
  <si>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</si>
  <si>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</si>
  <si>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</si>
  <si>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</si>
  <si>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</si>
  <si>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</si>
  <si>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</si>
  <si>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</si>
  <si>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</si>
  <si>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</si>
  <si>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</si>
  <si>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</si>
  <si>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</si>
  <si>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</si>
  <si>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</si>
  <si>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</si>
  <si>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</si>
  <si>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</si>
  <si>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</si>
  <si>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</si>
  <si>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</si>
  <si>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</si>
  <si>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</si>
  <si>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</si>
  <si>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</si>
  <si>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</si>
  <si>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</si>
  <si>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</si>
  <si>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</si>
  <si>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</si>
  <si>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</si>
  <si>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</si>
  <si>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</si>
  <si>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</si>
  <si>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</si>
  <si>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</si>
  <si>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</si>
  <si>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</si>
  <si>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</si>
  <si>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</si>
  <si>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</si>
  <si>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</si>
  <si>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</si>
  <si>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</si>
  <si>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</si>
  <si>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</si>
  <si>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</si>
  <si>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</si>
  <si>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</si>
  <si>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</si>
  <si>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</si>
  <si>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</si>
  <si>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</si>
  <si>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</si>
  <si>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</si>
  <si>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</si>
  <si>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</si>
  <si>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</si>
  <si>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</si>
  <si>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</si>
  <si>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</si>
  <si>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</si>
  <si>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</si>
  <si>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</si>
  <si>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</si>
  <si>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</si>
  <si>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</si>
  <si>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</si>
  <si>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</si>
  <si>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</si>
  <si>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</si>
  <si>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</si>
  <si>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</si>
  <si>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</si>
  <si>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</si>
  <si>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</si>
  <si>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</si>
  <si>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</si>
  <si>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</si>
  <si>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</si>
  <si>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</si>
  <si>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</si>
  <si>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</si>
  <si>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</si>
  <si>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</si>
  <si>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</si>
  <si>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</si>
  <si>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</si>
  <si>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</si>
  <si>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</si>
  <si>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</si>
  <si>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</si>
  <si>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</si>
  <si>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</si>
  <si>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</si>
  <si>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</si>
  <si>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</si>
  <si>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</si>
  <si>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</si>
  <si>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</si>
  <si>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</si>
  <si>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</si>
  <si>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</si>
  <si>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</si>
  <si>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</si>
  <si>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</si>
  <si>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</si>
  <si>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</si>
  <si>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</si>
  <si>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</si>
  <si>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</si>
  <si>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</si>
  <si>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</si>
  <si>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</si>
  <si>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</si>
  <si>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</si>
  <si>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</si>
  <si>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</si>
  <si>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</si>
  <si>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</si>
  <si>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</si>
  <si>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</si>
  <si>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</si>
  <si>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</si>
  <si>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</si>
  <si>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</si>
  <si>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</si>
  <si>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</si>
  <si>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</si>
  <si>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</si>
  <si>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</si>
  <si>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</si>
  <si>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</si>
  <si>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</si>
  <si>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</si>
  <si>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</si>
  <si>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</si>
  <si>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</si>
  <si>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</si>
  <si>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</si>
  <si>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</si>
  <si>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</si>
  <si>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</si>
  <si>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</si>
  <si>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</si>
  <si>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</si>
  <si>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</si>
  <si>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</si>
  <si>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</si>
  <si>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</si>
  <si>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</si>
  <si>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</si>
  <si>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</si>
  <si>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</si>
  <si>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</si>
  <si>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</si>
  <si>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</si>
  <si>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</si>
  <si>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</si>
  <si>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</si>
  <si>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</si>
  <si>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</si>
  <si>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</si>
  <si>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</si>
  <si>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</si>
  <si>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</si>
  <si>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</si>
  <si>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</si>
  <si>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</si>
  <si>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</si>
  <si>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</si>
  <si>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</si>
  <si>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</si>
  <si>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</si>
  <si>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</si>
  <si>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</si>
  <si>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</si>
  <si>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</si>
  <si>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</si>
  <si>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</si>
  <si>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</si>
  <si>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</si>
  <si>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</si>
  <si>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</si>
  <si>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</si>
  <si>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</si>
  <si>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</si>
  <si>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</si>
  <si>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</si>
  <si>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</si>
  <si>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</si>
  <si>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</si>
  <si>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</si>
  <si>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</si>
  <si>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</si>
  <si>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</si>
  <si>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</si>
  <si>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</si>
  <si>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</si>
  <si>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</si>
  <si>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</si>
  <si>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</si>
  <si>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</si>
  <si>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</si>
  <si>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</si>
  <si>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</si>
  <si>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</si>
  <si>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</si>
  <si>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</si>
  <si>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</si>
  <si>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</si>
  <si>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</si>
  <si>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</si>
  <si>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</si>
  <si>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</si>
  <si>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</si>
  <si>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</si>
  <si>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</si>
  <si>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</si>
  <si>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</si>
  <si>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</si>
  <si>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</si>
  <si>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</si>
  <si>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</si>
  <si>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</si>
  <si>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</si>
  <si>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</si>
  <si>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</si>
  <si>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</si>
  <si>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</si>
  <si>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</si>
  <si>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</si>
  <si>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</si>
  <si>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</si>
  <si>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</si>
  <si>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</si>
  <si>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</si>
  <si>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</si>
  <si>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</si>
  <si>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</si>
  <si>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</si>
  <si>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</si>
  <si>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</si>
  <si>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</si>
  <si>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</si>
  <si>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</si>
  <si>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</si>
  <si>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</si>
  <si>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</si>
  <si>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</si>
  <si>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</si>
  <si>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</si>
  <si>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</si>
  <si>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</si>
  <si>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</si>
  <si>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</si>
  <si>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</si>
  <si>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</si>
  <si>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</si>
  <si>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</si>
  <si>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</si>
  <si>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</si>
  <si>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</si>
  <si>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</si>
  <si>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</si>
  <si>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</si>
  <si>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</si>
  <si>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</si>
  <si>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</si>
  <si>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</si>
  <si>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</si>
  <si>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</si>
  <si>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</si>
  <si>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</si>
  <si>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</si>
  <si>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</si>
  <si>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</si>
  <si>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</si>
  <si>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</si>
  <si>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</si>
  <si>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</si>
  <si>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</si>
  <si>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</si>
  <si>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</si>
  <si>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</si>
  <si>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</si>
  <si>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</si>
  <si>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</si>
  <si>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</si>
  <si>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</si>
  <si>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</si>
  <si>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</si>
  <si>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</si>
  <si>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</si>
  <si>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</si>
  <si>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</si>
  <si>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</si>
  <si>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</si>
  <si>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</si>
  <si>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</si>
  <si>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</si>
  <si>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</si>
  <si>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</si>
  <si>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</si>
  <si>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</si>
  <si>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</si>
  <si>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</si>
  <si>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</si>
  <si>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</si>
  <si>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</si>
  <si>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</si>
  <si>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</si>
  <si>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</si>
  <si>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</si>
  <si>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</si>
  <si>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</si>
  <si>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</si>
  <si>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</si>
  <si>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</si>
  <si>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</si>
  <si>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</si>
  <si>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</si>
  <si>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</si>
  <si>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</si>
  <si>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</si>
  <si>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</si>
  <si>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</si>
  <si>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</si>
  <si>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</si>
  <si>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</si>
  <si>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</si>
  <si>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</si>
  <si>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</si>
  <si>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</si>
  <si>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</si>
  <si>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</si>
  <si>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</si>
  <si>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</si>
  <si>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</si>
  <si>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</si>
  <si>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</si>
  <si>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</si>
  <si>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</si>
  <si>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</si>
  <si>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</si>
  <si>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</si>
  <si>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</si>
  <si>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</si>
  <si>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</si>
  <si>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</si>
  <si>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</si>
  <si>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</si>
  <si>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</si>
  <si>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</si>
  <si>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</si>
  <si>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</si>
  <si>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</si>
  <si>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</si>
  <si>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</si>
  <si>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</si>
  <si>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</si>
  <si>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</si>
  <si>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</si>
  <si>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</si>
  <si>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</si>
  <si>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</si>
  <si>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</si>
  <si>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</si>
  <si>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</si>
  <si>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</si>
  <si>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</si>
  <si>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</si>
  <si>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</si>
  <si>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</si>
  <si>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</si>
  <si>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</si>
  <si>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</si>
  <si>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</si>
  <si>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</si>
  <si>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</si>
  <si>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</si>
  <si>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</si>
  <si>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</si>
  <si>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</si>
  <si>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</si>
  <si>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</si>
  <si>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</si>
  <si>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</si>
  <si>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</si>
  <si>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</si>
  <si>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</si>
  <si>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</si>
  <si>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</si>
  <si>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</si>
  <si>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</si>
  <si>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</si>
  <si>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</si>
  <si>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</si>
  <si>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</si>
  <si>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</si>
  <si>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</si>
  <si>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</si>
  <si>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</si>
  <si>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</si>
  <si>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</si>
  <si>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</si>
  <si>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</si>
  <si>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</si>
  <si>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</si>
  <si>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</si>
  <si>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</si>
  <si>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</si>
  <si>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</si>
  <si>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</si>
  <si>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</si>
  <si>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</si>
  <si>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</si>
  <si>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</si>
  <si>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</si>
  <si>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</si>
  <si>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</si>
  <si>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</si>
  <si>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</si>
  <si>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</si>
  <si>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</si>
  <si>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</si>
  <si>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</si>
  <si>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</si>
  <si>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</si>
  <si>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</si>
  <si>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</si>
  <si>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</si>
  <si>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</si>
  <si>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</si>
  <si>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</si>
  <si>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</si>
  <si>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</si>
  <si>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</si>
  <si>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</si>
  <si>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</si>
  <si>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</si>
  <si>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</si>
  <si>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</si>
  <si>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</si>
  <si>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</si>
  <si>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</si>
  <si>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</si>
  <si>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</si>
  <si>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</si>
  <si>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</si>
  <si>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</si>
  <si>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</si>
  <si>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</si>
  <si>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</si>
  <si>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</si>
  <si>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</si>
  <si>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</si>
  <si>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</si>
  <si>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</si>
  <si>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</si>
  <si>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</si>
  <si>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</si>
  <si>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</si>
  <si>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</si>
  <si>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</si>
  <si>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</si>
  <si>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</si>
  <si>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</si>
  <si>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</si>
  <si>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</si>
  <si>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</si>
  <si>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</si>
  <si>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</si>
  <si>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</si>
  <si>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</si>
  <si>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</si>
  <si>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</si>
  <si>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</si>
  <si>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</si>
  <si>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</si>
  <si>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</si>
  <si>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</si>
  <si>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</si>
  <si>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</si>
  <si>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</si>
  <si>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</si>
  <si>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</si>
  <si>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</si>
  <si>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</si>
  <si>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</si>
  <si>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</si>
  <si>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</si>
  <si>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</si>
  <si>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</si>
  <si>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</si>
  <si>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</si>
  <si>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</si>
  <si>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</si>
  <si>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</si>
  <si>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</si>
  <si>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</si>
  <si>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</si>
  <si>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</si>
  <si>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</si>
  <si>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</si>
  <si>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</si>
  <si>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</si>
  <si>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</si>
  <si>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</si>
  <si>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</si>
  <si>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</si>
  <si>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</si>
  <si>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</si>
  <si>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</si>
  <si>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</si>
  <si>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</si>
  <si>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</si>
  <si>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</si>
  <si>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</si>
  <si>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</si>
  <si>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</si>
  <si>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</si>
  <si>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</si>
  <si>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</si>
  <si>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</si>
  <si>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</si>
  <si>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</si>
  <si>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</si>
  <si>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</si>
  <si>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</si>
  <si>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</si>
  <si>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</si>
  <si>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</si>
  <si>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</si>
  <si>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</si>
  <si>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</si>
  <si>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</si>
  <si>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</si>
  <si>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</si>
  <si>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</si>
  <si>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</si>
  <si>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</si>
  <si>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</si>
  <si>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</si>
  <si>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</si>
  <si>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</si>
  <si>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</si>
  <si>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</si>
  <si>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</si>
  <si>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</si>
  <si>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</si>
  <si>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</si>
  <si>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</si>
  <si>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</si>
  <si>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</si>
  <si>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</si>
  <si>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</si>
  <si>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</si>
  <si>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</si>
  <si>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</si>
  <si>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</si>
  <si>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</si>
  <si>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</si>
  <si>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</si>
  <si>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</si>
  <si>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</si>
  <si>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</si>
  <si>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</si>
  <si>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</si>
  <si>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</si>
  <si>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</si>
  <si>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</si>
  <si>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</si>
  <si>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</si>
  <si>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</si>
  <si>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</si>
  <si>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</si>
  <si>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</si>
  <si>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</si>
  <si>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</si>
  <si>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</si>
  <si>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</si>
  <si>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</si>
  <si>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</si>
  <si>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</si>
  <si>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</si>
  <si>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</si>
  <si>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</si>
  <si>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</si>
  <si>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</si>
  <si>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</si>
  <si>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</si>
  <si>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</si>
  <si>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</si>
  <si>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</si>
  <si>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</si>
  <si>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</si>
  <si>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</si>
  <si>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</si>
  <si>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</si>
  <si>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</si>
  <si>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</si>
  <si>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</si>
  <si>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</si>
  <si>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</si>
  <si>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</si>
  <si>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</si>
  <si>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</si>
  <si>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</si>
  <si>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</si>
  <si>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</si>
  <si>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</si>
  <si>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</si>
  <si>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</si>
  <si>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</si>
  <si>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</si>
  <si>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</si>
  <si>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</si>
  <si>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</si>
  <si>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</si>
  <si>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</si>
  <si>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</si>
  <si>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</si>
  <si>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</si>
  <si>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</si>
  <si>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</si>
  <si>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</si>
  <si>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</si>
  <si>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</si>
  <si>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</si>
  <si>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</si>
  <si>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</si>
  <si>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</si>
  <si>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</si>
  <si>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</si>
  <si>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</si>
  <si>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</si>
  <si>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</si>
  <si>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</si>
  <si>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</si>
  <si>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</si>
  <si>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</si>
  <si>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</si>
  <si>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</si>
  <si>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</si>
  <si>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</si>
  <si>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</si>
  <si>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</si>
  <si>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</si>
  <si>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</si>
  <si>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</si>
  <si>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</si>
  <si>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</si>
  <si>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</si>
  <si>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</si>
  <si>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</si>
  <si>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</si>
  <si>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</si>
  <si>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</si>
  <si>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</si>
  <si>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</si>
  <si>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</si>
  <si>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</si>
  <si>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</si>
  <si>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</si>
  <si>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</si>
  <si>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</si>
  <si>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</si>
  <si>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</si>
  <si>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</si>
  <si>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</si>
  <si>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</si>
  <si>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</si>
  <si>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</si>
  <si>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</si>
  <si>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</si>
  <si>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</si>
  <si>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</si>
  <si>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</si>
  <si>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</si>
  <si>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</si>
  <si>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</si>
  <si>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</si>
  <si>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</si>
  <si>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</si>
  <si>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</si>
  <si>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</si>
  <si>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</si>
  <si>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</si>
  <si>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</si>
  <si>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</si>
  <si>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</si>
  <si>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</si>
  <si>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</si>
  <si>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</si>
  <si>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</si>
  <si>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</si>
  <si>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</si>
  <si>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</si>
  <si>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</si>
  <si>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</si>
  <si>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</si>
  <si>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</si>
  <si>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</si>
  <si>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</si>
  <si>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</si>
  <si>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</si>
  <si>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</si>
  <si>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</si>
  <si>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</si>
  <si>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</si>
  <si>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</si>
  <si>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</si>
  <si>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</si>
  <si>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</si>
  <si>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</si>
  <si>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</si>
  <si>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</si>
  <si>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</si>
  <si>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</si>
  <si>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</si>
  <si>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</si>
  <si>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</si>
  <si>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</si>
  <si>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</si>
  <si>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</si>
  <si>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</si>
  <si>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</si>
  <si>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</si>
  <si>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</si>
  <si>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</si>
  <si>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</si>
  <si>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</si>
  <si>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</si>
  <si>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</si>
  <si>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</si>
  <si>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</si>
  <si>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</si>
  <si>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</si>
  <si>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</si>
  <si>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</si>
  <si>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</si>
  <si>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</si>
  <si>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</si>
  <si>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</si>
  <si>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</si>
  <si>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</si>
  <si>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</si>
  <si>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</si>
  <si>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</si>
  <si>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</si>
  <si>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</si>
  <si>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</si>
  <si>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</si>
  <si>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</si>
  <si>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</si>
  <si>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</si>
  <si>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</si>
  <si>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</si>
  <si>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</si>
  <si>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</si>
  <si>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</si>
  <si>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</si>
  <si>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</si>
  <si>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</si>
  <si>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</si>
  <si>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</si>
  <si>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</si>
  <si>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</si>
  <si>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</si>
  <si>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</si>
  <si>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</si>
  <si>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</si>
  <si>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</si>
  <si>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</si>
  <si>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</si>
  <si>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</si>
  <si>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</si>
  <si>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</si>
  <si>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</si>
  <si>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</si>
  <si>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</si>
  <si>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</si>
  <si>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</si>
  <si>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</si>
  <si>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</si>
  <si>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</si>
  <si>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</si>
  <si>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</si>
  <si>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</si>
  <si>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</si>
  <si>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</si>
  <si>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</si>
  <si>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</si>
  <si>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</si>
  <si>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</si>
  <si>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</si>
  <si>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</si>
  <si>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</si>
  <si>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</si>
  <si>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</si>
  <si>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</si>
  <si>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</si>
  <si>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</si>
  <si>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</si>
  <si>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</si>
  <si>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</si>
  <si>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</si>
  <si>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</si>
  <si>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</si>
  <si>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</si>
  <si>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</si>
  <si>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</si>
  <si>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</si>
  <si>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</si>
  <si>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</si>
  <si>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</si>
  <si>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</si>
  <si>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</si>
  <si>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</si>
  <si>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</si>
  <si>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</si>
  <si>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</si>
  <si>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</si>
  <si>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</si>
  <si>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</si>
  <si>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</si>
  <si>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</si>
  <si>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</si>
  <si>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</si>
  <si>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</si>
  <si>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</si>
  <si>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</si>
  <si>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</si>
  <si>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</si>
  <si>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</si>
  <si>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</si>
  <si>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</si>
  <si>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</si>
  <si>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</si>
  <si>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</si>
  <si>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</si>
  <si>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</si>
  <si>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</si>
  <si>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</si>
  <si>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</si>
  <si>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</si>
  <si>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</si>
  <si>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</si>
  <si>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</si>
  <si>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</si>
  <si>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</si>
  <si>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</si>
  <si>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</si>
  <si>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</si>
  <si>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</si>
  <si>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</si>
  <si>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</si>
  <si>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</si>
  <si>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</si>
  <si>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</si>
  <si>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</si>
  <si>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</si>
  <si>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</si>
  <si>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</si>
  <si>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</si>
  <si>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</si>
  <si>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</si>
  <si>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</si>
  <si>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</si>
  <si>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</si>
  <si>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</si>
  <si>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</si>
  <si>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</si>
  <si>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</si>
  <si>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</si>
  <si>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</si>
  <si>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</si>
  <si>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</si>
  <si>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</si>
  <si>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</si>
  <si>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</si>
  <si>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</si>
  <si>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</si>
  <si>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</si>
  <si>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</si>
  <si>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</si>
  <si>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</si>
  <si>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</si>
  <si>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</si>
  <si>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</si>
  <si>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</si>
  <si>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</si>
  <si>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</si>
  <si>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</si>
  <si>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</si>
  <si>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</si>
  <si>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</si>
  <si>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</si>
  <si>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</si>
  <si>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</si>
  <si>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</si>
  <si>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</si>
  <si>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</si>
  <si>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</si>
  <si>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</si>
  <si>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</si>
  <si>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</si>
  <si>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</si>
  <si>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</si>
  <si>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</si>
  <si>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</si>
  <si>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</si>
  <si>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</si>
  <si>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</si>
  <si>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</si>
  <si>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</si>
  <si>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</si>
  <si>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</si>
  <si>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</si>
  <si>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</si>
  <si>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</si>
  <si>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</si>
  <si>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</si>
  <si>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</si>
  <si>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</si>
  <si>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</si>
  <si>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</si>
  <si>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</si>
  <si>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</si>
  <si>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</si>
  <si>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</si>
  <si>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</si>
  <si>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</si>
  <si>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</si>
  <si>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</si>
  <si>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</si>
  <si>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</si>
  <si>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</si>
  <si>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</si>
  <si>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</si>
  <si>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</si>
  <si>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</si>
  <si>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</si>
  <si>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</si>
  <si>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</si>
  <si>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</si>
  <si>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</si>
  <si>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</si>
  <si>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</si>
  <si>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</si>
  <si>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</si>
  <si>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</si>
  <si>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</si>
  <si>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</si>
  <si>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</si>
  <si>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</si>
  <si>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</si>
  <si>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</si>
  <si>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</si>
  <si>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</si>
  <si>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</si>
  <si>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</si>
  <si>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</si>
  <si>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</si>
  <si>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</si>
  <si>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</si>
  <si>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</si>
  <si>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</si>
  <si>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</si>
  <si>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</si>
  <si>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</si>
  <si>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</si>
  <si>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</si>
  <si>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</si>
  <si>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</si>
  <si>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</si>
  <si>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</si>
  <si>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</si>
  <si>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</si>
  <si>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</si>
  <si>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</si>
  <si>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</si>
  <si>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</si>
  <si>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</si>
  <si>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</si>
  <si>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</si>
  <si>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</si>
  <si>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</si>
  <si>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</si>
  <si>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</si>
  <si>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</si>
  <si>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</si>
  <si>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</si>
  <si>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</si>
  <si>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</si>
  <si>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</si>
  <si>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</si>
  <si>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</si>
  <si>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</si>
  <si>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</si>
  <si>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</si>
  <si>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</si>
  <si>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</si>
  <si>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</si>
  <si>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</si>
  <si>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</si>
  <si>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</si>
  <si>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</si>
  <si>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</si>
  <si>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</si>
  <si>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</si>
  <si>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</si>
  <si>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</si>
  <si>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</si>
  <si>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</si>
  <si>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</si>
  <si>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</si>
  <si>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</si>
  <si>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</si>
  <si>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</si>
  <si>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</si>
  <si>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</si>
  <si>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</si>
  <si>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</si>
  <si>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</si>
  <si>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</si>
  <si>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</si>
  <si>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</si>
  <si>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</si>
  <si>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</si>
  <si>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</si>
  <si>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</si>
  <si>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</si>
  <si>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</si>
  <si>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</si>
  <si>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</si>
  <si>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</si>
  <si>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</si>
  <si>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</si>
  <si>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</si>
  <si>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</si>
  <si>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</si>
  <si>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</si>
  <si>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</si>
  <si>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</si>
  <si>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</si>
  <si>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</si>
  <si>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</si>
  <si>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</si>
  <si>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</si>
  <si>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</si>
  <si>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</si>
  <si>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</si>
  <si>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</si>
  <si>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</si>
  <si>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</si>
  <si>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</si>
  <si>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</si>
  <si>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</si>
  <si>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</si>
  <si>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</si>
  <si>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</si>
  <si>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</si>
  <si>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</si>
  <si>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</si>
  <si>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</si>
  <si>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</si>
  <si>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</si>
  <si>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</si>
  <si>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</si>
  <si>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</si>
  <si>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</si>
  <si>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</si>
  <si>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</si>
  <si>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</si>
  <si>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</si>
  <si>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</si>
  <si>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</si>
  <si>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</si>
  <si>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</si>
  <si>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</si>
  <si>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</si>
  <si>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</si>
  <si>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</si>
  <si>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</si>
  <si>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</si>
  <si>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</si>
  <si>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</si>
  <si>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</si>
  <si>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</si>
  <si>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</si>
  <si>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</si>
  <si>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</si>
  <si>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</si>
  <si>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</si>
  <si>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</si>
  <si>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</si>
  <si>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</si>
  <si>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</si>
  <si>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</si>
  <si>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</si>
  <si>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</si>
  <si>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</si>
  <si>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</si>
  <si>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</si>
  <si>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</si>
  <si>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</si>
  <si>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</si>
  <si>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</si>
  <si>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</si>
  <si>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</si>
  <si>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</si>
  <si>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</si>
  <si>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</si>
  <si>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</si>
  <si>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</si>
  <si>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</si>
  <si>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</si>
  <si>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</si>
  <si>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</si>
  <si>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</si>
  <si>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</si>
  <si>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</si>
  <si>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</si>
  <si>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</si>
  <si>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</si>
  <si>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</si>
  <si>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</si>
  <si>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</si>
  <si>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</si>
  <si>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</si>
  <si>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</si>
  <si>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</si>
  <si>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</si>
  <si>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</si>
  <si>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</si>
  <si>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</si>
  <si>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</si>
  <si>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</si>
  <si>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</si>
  <si>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</si>
  <si>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</si>
  <si>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</si>
  <si>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</si>
  <si>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</si>
  <si>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</si>
  <si>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</si>
  <si>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</si>
  <si>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</si>
  <si>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</si>
  <si>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</si>
  <si>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</si>
  <si>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</si>
  <si>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</si>
  <si>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</si>
  <si>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</si>
  <si>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</si>
  <si>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</si>
  <si>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</si>
  <si>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</si>
  <si>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</si>
  <si>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</si>
  <si>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</si>
  <si>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</si>
  <si>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</si>
  <si>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</si>
  <si>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</si>
  <si>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</si>
  <si>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</si>
  <si>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</si>
  <si>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</si>
  <si>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</si>
  <si>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</si>
  <si>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</si>
  <si>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</si>
  <si>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</si>
  <si>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</si>
  <si>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</si>
  <si>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</si>
  <si>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</si>
  <si>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</si>
  <si>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</si>
  <si>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</si>
  <si>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</si>
  <si>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</si>
  <si>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</si>
  <si>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</si>
  <si>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</si>
  <si>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</si>
  <si>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</si>
  <si>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</si>
  <si>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</si>
  <si>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</si>
  <si>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</si>
  <si>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</si>
  <si>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</si>
  <si>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</si>
  <si>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</si>
  <si>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</si>
  <si>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</si>
  <si>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</si>
  <si>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</si>
  <si>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</si>
  <si>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</si>
  <si>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</si>
  <si>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</si>
  <si>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</si>
  <si>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</si>
  <si>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</si>
  <si>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</si>
  <si>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</si>
  <si>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</si>
  <si>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</si>
  <si>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</si>
  <si>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</si>
  <si>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</si>
  <si>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</si>
  <si>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</si>
  <si>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</si>
  <si>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</si>
  <si>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</si>
  <si>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</si>
  <si>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</si>
  <si>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</si>
  <si>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</si>
  <si>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</si>
  <si>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</si>
  <si>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</si>
  <si>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</si>
  <si>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</si>
  <si>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</si>
  <si>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</si>
  <si>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</si>
  <si>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</si>
  <si>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</si>
  <si>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</si>
  <si>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</si>
  <si>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</si>
  <si>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</si>
  <si>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</si>
  <si>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</si>
  <si>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</si>
  <si>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</si>
  <si>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</si>
  <si>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</si>
  <si>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</si>
  <si>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</si>
  <si>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</si>
  <si>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</si>
  <si>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</si>
  <si>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</si>
  <si>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</si>
  <si>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</si>
  <si>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</si>
  <si>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</si>
  <si>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</si>
  <si>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</si>
  <si>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</si>
  <si>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</si>
  <si>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</si>
  <si>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</si>
  <si>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</si>
  <si>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</si>
  <si>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</si>
  <si>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</si>
  <si>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</si>
  <si>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</si>
  <si>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</si>
  <si>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</si>
  <si>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</si>
  <si>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</si>
  <si>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</si>
  <si>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</si>
  <si>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</si>
  <si>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</si>
  <si>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</si>
  <si>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</si>
  <si>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</si>
  <si>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</si>
  <si>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</si>
  <si>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</si>
  <si>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</si>
  <si>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</si>
  <si>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</si>
  <si>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</si>
  <si>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</si>
  <si>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</si>
  <si>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</si>
  <si>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</si>
  <si>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</si>
  <si>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</si>
  <si>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</si>
  <si>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</si>
  <si>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</si>
  <si>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</si>
  <si>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</si>
  <si>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</si>
  <si>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</si>
  <si>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</si>
  <si>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</si>
  <si>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</si>
  <si>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</si>
  <si>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</si>
  <si>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</si>
  <si>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</si>
  <si>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</si>
  <si>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</si>
  <si>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</si>
  <si>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</si>
  <si>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</si>
  <si>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</si>
  <si>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</si>
  <si>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</si>
  <si>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</si>
  <si>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</si>
  <si>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</si>
  <si>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</si>
  <si>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</si>
  <si>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</si>
  <si>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</si>
  <si>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</si>
  <si>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</si>
  <si>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</si>
  <si>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</si>
  <si>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</si>
  <si>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</si>
  <si>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</si>
  <si>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</si>
  <si>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</si>
  <si>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</si>
  <si>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</si>
  <si>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</si>
  <si>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</si>
  <si>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</si>
  <si>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</si>
  <si>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</si>
  <si>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</si>
  <si>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</si>
  <si>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</si>
  <si>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</si>
  <si>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</si>
  <si>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</si>
  <si>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</si>
  <si>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</si>
  <si>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</si>
  <si>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</si>
  <si>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</si>
  <si>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</si>
  <si>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</si>
  <si>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</si>
  <si>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</si>
  <si>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</si>
  <si>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</si>
  <si>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</si>
  <si>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</si>
  <si>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</si>
  <si>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</si>
  <si>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</si>
  <si>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</si>
  <si>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</si>
  <si>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</si>
  <si>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</si>
  <si>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</si>
  <si>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</si>
  <si>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</si>
  <si>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</si>
  <si>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</si>
  <si>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</si>
  <si>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</si>
  <si>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</si>
  <si>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</si>
  <si>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</si>
  <si>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</si>
  <si>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</si>
  <si>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</si>
  <si>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</si>
  <si>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</si>
  <si>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</si>
  <si>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</si>
  <si>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</si>
  <si>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</si>
  <si>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</si>
  <si>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</si>
  <si>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</si>
  <si>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</si>
  <si>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</si>
  <si>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</si>
  <si>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</si>
  <si>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</si>
  <si>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</si>
  <si>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</si>
  <si>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</si>
  <si>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</si>
  <si>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</si>
  <si>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</si>
  <si>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</si>
  <si>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</si>
  <si>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</si>
  <si>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</si>
  <si>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</si>
  <si>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</si>
  <si>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</si>
  <si>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</si>
  <si>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</si>
  <si>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</si>
  <si>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</si>
  <si>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</si>
  <si>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</si>
  <si>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</si>
  <si>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</si>
  <si>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</si>
  <si>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</si>
  <si>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</si>
  <si>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</si>
  <si>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</si>
  <si>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</si>
  <si>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</si>
  <si>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</si>
  <si>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</si>
  <si>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</si>
  <si>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</si>
  <si>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</si>
  <si>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</si>
  <si>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</si>
  <si>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</si>
  <si>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</si>
  <si>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</si>
  <si>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</si>
  <si>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</si>
  <si>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</si>
  <si>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</si>
  <si>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</si>
  <si>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</si>
  <si>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</si>
  <si>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</si>
  <si>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</si>
  <si>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</si>
  <si>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</si>
  <si>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</si>
  <si>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</si>
  <si>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</si>
  <si>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</si>
  <si>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</si>
  <si>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</si>
  <si>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</si>
  <si>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</si>
  <si>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</si>
  <si>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</si>
  <si>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</si>
  <si>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</si>
  <si>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</si>
  <si>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</si>
  <si>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</si>
  <si>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</si>
  <si>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</si>
  <si>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</si>
  <si>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</si>
  <si>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</si>
  <si>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</si>
  <si>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</si>
  <si>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</si>
  <si>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</si>
  <si>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</si>
  <si>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</si>
  <si>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</si>
  <si>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</si>
  <si>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</si>
  <si>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</si>
  <si>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</si>
  <si>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</si>
  <si>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</si>
  <si>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</si>
  <si>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</si>
  <si>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</si>
  <si>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</si>
  <si>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</si>
  <si>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</si>
  <si>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</si>
  <si>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</si>
  <si>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</si>
  <si>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</si>
  <si>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</si>
  <si>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</si>
  <si>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</si>
  <si>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</si>
  <si>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</si>
  <si>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</si>
  <si>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</si>
  <si>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</si>
  <si>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</si>
  <si>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</si>
  <si>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</si>
  <si>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</si>
  <si>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</si>
  <si>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</si>
  <si>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</si>
  <si>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</si>
  <si>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</si>
  <si>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</si>
  <si>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</si>
  <si>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</si>
  <si>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</si>
  <si>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</si>
  <si>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</si>
  <si>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</si>
  <si>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</si>
  <si>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</si>
  <si>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</si>
  <si>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</si>
  <si>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</si>
  <si>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</si>
  <si>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</si>
  <si>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</si>
  <si>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</si>
  <si>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</si>
  <si>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</si>
  <si>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</si>
  <si>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</si>
  <si>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</si>
  <si>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</si>
  <si>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</si>
  <si>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</si>
  <si>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</si>
  <si>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</si>
  <si>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</si>
  <si>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</si>
  <si>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</si>
  <si>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</si>
  <si>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</si>
  <si>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</si>
  <si>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</si>
  <si>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</si>
  <si>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</si>
  <si>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</si>
  <si>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</si>
  <si>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</si>
  <si>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</si>
  <si>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</si>
  <si>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</si>
  <si>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</si>
  <si>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</si>
  <si>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</si>
  <si>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</si>
  <si>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</si>
  <si>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</si>
  <si>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</si>
  <si>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</si>
  <si>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</si>
  <si>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</si>
  <si>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</si>
  <si>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</si>
  <si>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</si>
  <si>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</si>
  <si>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</si>
  <si>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</si>
  <si>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</si>
  <si>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</si>
  <si>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</si>
  <si>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</si>
  <si>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</si>
  <si>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</si>
  <si>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</si>
  <si>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</si>
  <si>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</si>
  <si>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</si>
  <si>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</si>
  <si>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</si>
  <si>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</si>
  <si>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</si>
  <si>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</si>
  <si>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</si>
  <si>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</si>
  <si>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</si>
  <si>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</si>
  <si>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</si>
  <si>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</si>
  <si>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</si>
  <si>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</si>
  <si>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</si>
  <si>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</si>
  <si>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</si>
  <si>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</si>
  <si>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</si>
  <si>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</si>
  <si>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</si>
  <si>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</si>
  <si>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</si>
  <si>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</si>
  <si>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</si>
  <si>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</si>
  <si>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</si>
  <si>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</si>
  <si>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</si>
  <si>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</si>
  <si>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</si>
  <si>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</si>
  <si>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</si>
  <si>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</si>
  <si>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</si>
  <si>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</si>
  <si>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</si>
  <si>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</si>
  <si>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</si>
  <si>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</si>
  <si>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</si>
  <si>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</si>
  <si>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</si>
  <si>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</si>
  <si>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</si>
  <si>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</si>
  <si>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</si>
  <si>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</si>
  <si>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</si>
  <si>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</si>
  <si>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</si>
  <si>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</si>
  <si>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</si>
  <si>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</si>
  <si>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</si>
  <si>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</si>
  <si>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</si>
  <si>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</si>
  <si>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</si>
  <si>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</si>
  <si>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</si>
  <si>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</si>
  <si>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</si>
  <si>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</si>
  <si>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</si>
  <si>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</si>
  <si>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</si>
  <si>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</si>
  <si>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</si>
  <si>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</si>
  <si>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</si>
  <si>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</si>
  <si>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</si>
  <si>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</si>
  <si>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</si>
  <si>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</si>
  <si>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</si>
  <si>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</si>
  <si>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</si>
  <si>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</si>
  <si>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</si>
  <si>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</si>
  <si>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</si>
  <si>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</si>
  <si>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</si>
  <si>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</si>
  <si>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</si>
  <si>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</si>
  <si>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</si>
  <si>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</si>
  <si>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</si>
  <si>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</si>
  <si>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</si>
  <si>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</si>
  <si>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</si>
  <si>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</si>
  <si>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</si>
  <si>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</si>
  <si>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</si>
  <si>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</si>
  <si>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</si>
  <si>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</si>
  <si>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</si>
  <si>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</si>
  <si>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</si>
  <si>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</si>
  <si>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</si>
  <si>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</si>
  <si>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</si>
  <si>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</si>
  <si>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</si>
  <si>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</si>
  <si>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</si>
  <si>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</si>
  <si>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</si>
  <si>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</si>
  <si>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</si>
  <si>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</si>
  <si>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</si>
  <si>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</si>
  <si>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</si>
  <si>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</si>
  <si>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</si>
  <si>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</si>
  <si>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</si>
  <si>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</si>
  <si>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</si>
  <si>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</si>
  <si>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</si>
  <si>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</si>
  <si>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</si>
  <si>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</si>
  <si>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</si>
  <si>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</si>
  <si>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</si>
  <si>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</si>
  <si>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</si>
  <si>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</si>
  <si>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</si>
  <si>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</si>
  <si>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</si>
  <si>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</si>
  <si>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</si>
  <si>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</si>
  <si>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</si>
  <si>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</si>
  <si>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</si>
  <si>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</si>
  <si>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</si>
  <si>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</si>
  <si>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</si>
  <si>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</si>
  <si>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</si>
  <si>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</si>
  <si>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</si>
  <si>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</si>
  <si>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</si>
  <si>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</si>
  <si>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</si>
  <si>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</si>
  <si>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</si>
  <si>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</si>
  <si>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</si>
  <si>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</si>
  <si>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</si>
  <si>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</si>
  <si>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</si>
  <si>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</si>
  <si>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</si>
  <si>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</si>
  <si>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</si>
  <si>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</si>
  <si>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</si>
  <si>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</si>
  <si>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</si>
  <si>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</si>
  <si>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</si>
  <si>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</si>
  <si>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</si>
  <si>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</si>
  <si>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</si>
  <si>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</si>
  <si>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</si>
  <si>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</si>
  <si>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</si>
  <si>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</si>
  <si>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</si>
  <si>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</si>
  <si>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</si>
  <si>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</si>
  <si>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</si>
  <si>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</si>
  <si>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</si>
  <si>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</si>
  <si>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</si>
  <si>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</si>
  <si>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</si>
  <si>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</si>
  <si>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</si>
  <si>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</si>
  <si>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</si>
  <si>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</si>
  <si>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</si>
  <si>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</si>
  <si>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</si>
  <si>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</si>
  <si>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</si>
  <si>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</si>
  <si>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</si>
  <si>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</si>
  <si>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</si>
  <si>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</si>
  <si>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</si>
  <si>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</si>
  <si>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</si>
  <si>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</si>
  <si>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</si>
  <si>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</si>
  <si>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</si>
  <si>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</si>
  <si>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</si>
  <si>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</si>
  <si>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</si>
  <si>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</si>
  <si>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</si>
  <si>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</si>
  <si>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</si>
  <si>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</si>
  <si>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</si>
  <si>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</si>
  <si>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</si>
  <si>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</si>
  <si>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</si>
  <si>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</si>
  <si>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</si>
  <si>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</si>
  <si>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</si>
  <si>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</si>
  <si>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</si>
  <si>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</si>
  <si>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</si>
  <si>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</si>
  <si>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</si>
  <si>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</si>
  <si>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</si>
  <si>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</si>
  <si>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</si>
  <si>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</si>
  <si>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</si>
  <si>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</si>
  <si>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</si>
  <si>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</si>
  <si>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</si>
  <si>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</si>
  <si>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</si>
  <si>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</si>
  <si>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</si>
  <si>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</si>
  <si>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</si>
  <si>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</si>
  <si>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</si>
  <si>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</si>
  <si>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</si>
  <si>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</si>
  <si>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</si>
  <si>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</si>
  <si>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</si>
  <si>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</si>
  <si>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</si>
  <si>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</si>
  <si>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</si>
  <si>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</si>
  <si>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</si>
  <si>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</si>
  <si>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</si>
  <si>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</si>
  <si>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</si>
  <si>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</si>
  <si>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</si>
  <si>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</si>
  <si>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</si>
  <si>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</si>
  <si>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</si>
  <si>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</si>
  <si>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</si>
  <si>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</si>
  <si>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</si>
  <si>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</si>
  <si>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</si>
  <si>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</si>
  <si>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</si>
  <si>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</si>
  <si>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</si>
  <si>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</si>
  <si>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</si>
  <si>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</si>
  <si>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</si>
  <si>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</si>
  <si>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</si>
  <si>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</si>
  <si>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</si>
  <si>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</si>
  <si>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</si>
  <si>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</si>
  <si>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</si>
  <si>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</si>
  <si>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</si>
  <si>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</si>
  <si>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</si>
  <si>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</si>
  <si>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</si>
  <si>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</si>
  <si>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</si>
  <si>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</si>
  <si>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</si>
  <si>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</si>
  <si>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</si>
  <si>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</si>
  <si>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</si>
  <si>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</si>
  <si>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</si>
  <si>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</si>
  <si>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</si>
  <si>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</si>
  <si>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</si>
  <si>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</si>
  <si>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</si>
  <si>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</si>
  <si>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</si>
  <si>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</si>
  <si>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</si>
  <si>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</si>
  <si>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</si>
  <si>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</si>
  <si>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</si>
  <si>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</si>
  <si>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</si>
  <si>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</si>
  <si>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</si>
  <si>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</si>
  <si>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</si>
  <si>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</si>
  <si>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</si>
  <si>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</si>
  <si>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</si>
  <si>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</si>
  <si>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</si>
  <si>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</si>
  <si>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</si>
  <si>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</si>
  <si>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</si>
  <si>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</si>
  <si>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</si>
  <si>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</si>
  <si>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</si>
  <si>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</si>
  <si>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</si>
  <si>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</si>
  <si>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</si>
  <si>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</si>
  <si>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</si>
  <si>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</si>
  <si>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</si>
  <si>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</si>
  <si>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</si>
  <si>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</si>
  <si>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</si>
  <si>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</si>
  <si>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</si>
  <si>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</si>
  <si>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</si>
  <si>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</si>
  <si>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</si>
  <si>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</si>
  <si>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</si>
  <si>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</si>
  <si>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</si>
  <si>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</si>
  <si>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</si>
  <si>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</si>
  <si>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</si>
  <si>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</si>
  <si>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</si>
  <si>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</si>
  <si>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</si>
  <si>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</si>
  <si>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</si>
  <si>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</si>
  <si>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</si>
  <si>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</si>
  <si>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</si>
  <si>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</si>
  <si>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</si>
  <si>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</si>
  <si>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</si>
  <si>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</si>
  <si>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</si>
  <si>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</si>
  <si>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</si>
  <si>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</si>
  <si>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</si>
  <si>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</si>
  <si>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</si>
  <si>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</si>
  <si>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</si>
  <si>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</si>
  <si>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</si>
  <si>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</si>
  <si>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</si>
  <si>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</si>
  <si>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</si>
  <si>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</si>
  <si>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</si>
  <si>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</si>
  <si>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</si>
  <si>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</si>
  <si>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</si>
  <si>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</si>
  <si>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</si>
  <si>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</si>
  <si>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</si>
  <si>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</si>
  <si>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</si>
  <si>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</si>
  <si>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</si>
  <si>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</si>
  <si>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</si>
  <si>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</si>
  <si>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</si>
  <si>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</si>
  <si>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</si>
  <si>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</si>
  <si>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</si>
  <si>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</si>
  <si>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</si>
  <si>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</si>
  <si>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</si>
  <si>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</si>
  <si>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</si>
  <si>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</si>
  <si>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</si>
  <si>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</si>
  <si>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</si>
  <si>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</si>
  <si>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</si>
  <si>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</si>
  <si>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</si>
  <si>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</si>
  <si>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</si>
  <si>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</si>
  <si>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</si>
  <si>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</si>
  <si>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</si>
  <si>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</si>
  <si>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</si>
  <si>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</si>
  <si>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</si>
  <si>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</si>
  <si>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</si>
  <si>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</si>
  <si>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</si>
  <si>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</si>
  <si>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</si>
  <si>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</si>
  <si>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</si>
  <si>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</si>
  <si>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</si>
  <si>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</si>
  <si>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</si>
  <si>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</si>
  <si>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</si>
  <si>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</si>
  <si>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</si>
  <si>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</si>
  <si>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</si>
  <si>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</si>
  <si>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</si>
  <si>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</si>
  <si>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</si>
  <si>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</si>
  <si>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</si>
  <si>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</si>
  <si>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</si>
  <si>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</si>
  <si>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</si>
  <si>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</si>
  <si>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</si>
  <si>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</si>
  <si>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</si>
  <si>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</si>
  <si>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</si>
  <si>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</si>
  <si>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</si>
  <si>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</si>
  <si>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</si>
  <si>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</si>
  <si>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</si>
  <si>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</si>
  <si>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</si>
  <si>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</si>
  <si>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</si>
  <si>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</si>
  <si>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</si>
  <si>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</si>
  <si>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</si>
  <si>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</si>
  <si>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</si>
  <si>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</si>
  <si>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</si>
  <si>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</si>
  <si>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</si>
  <si>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</si>
  <si>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</si>
  <si>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</si>
  <si>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</si>
  <si>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</si>
  <si>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</si>
  <si>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</si>
  <si>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</si>
  <si>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</si>
  <si>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</si>
  <si>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</si>
  <si>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</si>
  <si>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</si>
  <si>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</si>
  <si>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</si>
  <si>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</si>
  <si>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</si>
  <si>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</si>
  <si>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</si>
  <si>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</si>
  <si>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</si>
  <si>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</si>
  <si>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</si>
  <si>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</si>
  <si>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</si>
  <si>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</si>
  <si>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</si>
  <si>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</si>
  <si>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</si>
  <si>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</si>
  <si>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</si>
  <si>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</si>
  <si>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</si>
  <si>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</si>
  <si>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</si>
  <si>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</si>
  <si>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</si>
  <si>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</si>
  <si>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</si>
  <si>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</si>
  <si>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</si>
  <si>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</si>
  <si>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</si>
  <si>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</si>
  <si>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</si>
  <si>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</si>
  <si>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</si>
  <si>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</si>
  <si>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</si>
  <si>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</si>
  <si>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</si>
  <si>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</si>
  <si>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</si>
  <si>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</si>
  <si>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</si>
  <si>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</si>
  <si>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</si>
  <si>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</si>
  <si>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</si>
  <si>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</si>
  <si>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</si>
  <si>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</si>
  <si>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</si>
  <si>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</si>
  <si>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</si>
  <si>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</si>
  <si>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</si>
  <si>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</si>
  <si>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</si>
  <si>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</si>
  <si>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</si>
  <si>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</si>
  <si>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</si>
  <si>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</si>
  <si>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</si>
  <si>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</si>
  <si>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</si>
  <si>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</si>
  <si>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</si>
  <si>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</si>
  <si>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</si>
  <si>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</si>
  <si>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</si>
  <si>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</si>
  <si>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</si>
  <si>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</si>
  <si>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</si>
  <si>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</si>
  <si>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</si>
  <si>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</si>
  <si>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</si>
  <si>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</si>
  <si>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</si>
  <si>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</si>
  <si>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</si>
  <si>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</si>
  <si>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</si>
  <si>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</si>
  <si>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</si>
  <si>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</si>
  <si>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</si>
  <si>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</si>
  <si>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</si>
  <si>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</si>
  <si>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</si>
  <si>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</si>
  <si>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</si>
  <si>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</si>
  <si>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</si>
  <si>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</si>
  <si>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</si>
  <si>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</si>
  <si>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</si>
  <si>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</si>
  <si>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</si>
  <si>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</si>
  <si>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</si>
  <si>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</si>
  <si>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</si>
  <si>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</si>
  <si>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</si>
  <si>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</si>
  <si>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</si>
  <si>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</si>
  <si>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</si>
  <si>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</si>
  <si>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</si>
  <si>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</si>
  <si>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</si>
  <si>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</si>
  <si>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</si>
  <si>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</si>
  <si>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</si>
  <si>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</si>
  <si>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</si>
  <si>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</si>
  <si>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</si>
  <si>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</si>
  <si>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</si>
  <si>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</si>
  <si>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</si>
  <si>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</si>
  <si>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</si>
  <si>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</si>
  <si>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</si>
  <si>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</si>
  <si>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</si>
  <si>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</si>
  <si>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</si>
  <si>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</si>
  <si>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</si>
  <si>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</si>
  <si>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</si>
  <si>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</si>
  <si>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</si>
  <si>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</si>
  <si>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</si>
  <si>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</si>
  <si>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</si>
  <si>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</si>
  <si>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</si>
  <si>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</si>
  <si>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</si>
  <si>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</si>
  <si>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</si>
  <si>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</si>
  <si>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</si>
  <si>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</si>
  <si>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</si>
  <si>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</si>
  <si>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</si>
  <si>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</si>
  <si>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</si>
  <si>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</si>
  <si>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</si>
  <si>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</si>
  <si>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</si>
  <si>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</si>
  <si>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</si>
  <si>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</si>
  <si>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</si>
  <si>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</si>
  <si>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</si>
  <si>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</si>
  <si>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</si>
  <si>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</si>
  <si>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</si>
  <si>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</si>
  <si>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</si>
  <si>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</si>
  <si>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</si>
  <si>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</si>
  <si>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</si>
  <si>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</si>
  <si>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</si>
  <si>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</si>
  <si>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</si>
  <si>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</si>
  <si>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</si>
  <si>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</si>
  <si>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</si>
  <si>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</si>
  <si>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</si>
  <si>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</si>
  <si>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</si>
  <si>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</si>
  <si>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</si>
  <si>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</si>
  <si>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</si>
  <si>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</si>
  <si>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</si>
  <si>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</si>
  <si>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</si>
  <si>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</si>
  <si>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</si>
  <si>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</si>
  <si>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</si>
  <si>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</si>
  <si>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</si>
  <si>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</si>
  <si>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</si>
  <si>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</si>
  <si>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</si>
  <si>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</si>
  <si>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</si>
  <si>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</si>
  <si>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</si>
  <si>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</si>
  <si>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</si>
  <si>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</si>
  <si>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</si>
  <si>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</si>
  <si>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</si>
  <si>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</si>
  <si>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</si>
  <si>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</si>
  <si>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</si>
  <si>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</si>
  <si>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</si>
  <si>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</si>
  <si>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</si>
  <si>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</si>
  <si>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</si>
  <si>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</si>
  <si>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</si>
  <si>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</si>
  <si>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</si>
  <si>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</si>
  <si>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</si>
  <si>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</si>
  <si>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</si>
  <si>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</si>
  <si>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</si>
  <si>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</si>
  <si>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</si>
  <si>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</si>
  <si>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</si>
  <si>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</si>
  <si>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</si>
  <si>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</si>
  <si>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</si>
  <si>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</si>
  <si>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</si>
  <si>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</si>
  <si>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</si>
  <si>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</si>
  <si>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</si>
  <si>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</si>
  <si>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</si>
  <si>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</si>
  <si>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</si>
  <si>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</si>
  <si>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</si>
  <si>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</si>
  <si>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</si>
  <si>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</si>
  <si>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</si>
  <si>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</si>
  <si>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</si>
  <si>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</si>
  <si>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</si>
  <si>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</si>
  <si>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</si>
  <si>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</si>
  <si>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</si>
  <si>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</si>
  <si>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</si>
  <si>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</si>
  <si>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</si>
  <si>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</si>
  <si>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</si>
  <si>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</si>
  <si>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</si>
  <si>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</si>
  <si>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</si>
  <si>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</si>
  <si>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</si>
  <si>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</si>
  <si>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</si>
  <si>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</si>
  <si>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</si>
  <si>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</si>
  <si>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</si>
  <si>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</si>
  <si>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</si>
  <si>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</si>
  <si>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</si>
  <si>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</si>
  <si>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</si>
  <si>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</si>
  <si>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</si>
  <si>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</si>
  <si>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</si>
  <si>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</si>
  <si>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</si>
  <si>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</si>
  <si>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</si>
  <si>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</si>
  <si>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</si>
  <si>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</si>
  <si>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</si>
  <si>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</si>
  <si>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</si>
  <si>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</si>
  <si>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</si>
  <si>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</si>
  <si>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</si>
  <si>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</si>
  <si>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</si>
  <si>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</si>
  <si>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</si>
  <si>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</si>
  <si>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</si>
  <si>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</si>
  <si>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</si>
  <si>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</si>
  <si>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</si>
  <si>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</si>
  <si>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</si>
  <si>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</si>
  <si>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</si>
  <si>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</si>
  <si>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</si>
  <si>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</si>
  <si>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</si>
  <si>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</si>
  <si>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</si>
  <si>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</si>
  <si>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</si>
  <si>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</si>
  <si>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</si>
  <si>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</si>
  <si>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</si>
  <si>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</si>
  <si>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</si>
  <si>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</si>
  <si>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</si>
  <si>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</si>
  <si>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</si>
  <si>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</si>
  <si>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</si>
  <si>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</si>
  <si>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</si>
  <si>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</si>
  <si>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</si>
  <si>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</si>
  <si>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</si>
  <si>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</si>
  <si>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</si>
  <si>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</si>
  <si>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</si>
  <si>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</si>
  <si>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</si>
  <si>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</si>
  <si>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</si>
  <si>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</si>
  <si>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</si>
  <si>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</si>
  <si>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</si>
  <si>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</si>
  <si>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</si>
  <si>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</si>
  <si>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</si>
  <si>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</si>
  <si>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</si>
  <si>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</si>
  <si>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</si>
  <si>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</si>
  <si>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</si>
  <si>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</si>
  <si>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</si>
  <si>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</si>
  <si>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</si>
  <si>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</si>
  <si>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</si>
  <si>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</si>
  <si>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</si>
  <si>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</si>
  <si>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</si>
  <si>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</si>
  <si>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</si>
  <si>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</si>
  <si>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</si>
  <si>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</si>
  <si>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</si>
  <si>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</si>
  <si>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</si>
  <si>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</si>
  <si>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</si>
  <si>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</si>
  <si>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</si>
  <si>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</si>
  <si>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</si>
  <si>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</si>
  <si>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</si>
  <si>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</si>
  <si>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</si>
  <si>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</si>
  <si>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</si>
  <si>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</si>
  <si>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</si>
  <si>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</si>
  <si>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</si>
  <si>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</si>
  <si>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</si>
  <si>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</si>
  <si>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</si>
  <si>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</si>
  <si>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</si>
  <si>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</si>
  <si>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</si>
  <si>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</si>
  <si>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</si>
  <si>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</si>
  <si>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</si>
  <si>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</si>
  <si>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</si>
  <si>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</si>
  <si>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</si>
  <si>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</si>
  <si>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</si>
  <si>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</si>
  <si>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</si>
  <si>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</si>
  <si>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</si>
  <si>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</si>
  <si>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</si>
  <si>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</si>
  <si>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</si>
  <si>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</si>
  <si>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</si>
  <si>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</si>
  <si>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</si>
  <si>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</si>
  <si>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</si>
  <si>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</si>
  <si>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</si>
  <si>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</si>
  <si>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</si>
  <si>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</si>
  <si>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</si>
  <si>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</si>
  <si>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</si>
  <si>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</si>
  <si>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</si>
  <si>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</si>
  <si>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</si>
  <si>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</si>
  <si>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</si>
  <si>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</si>
  <si>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</si>
  <si>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</si>
  <si>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</si>
  <si>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</si>
  <si>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</si>
  <si>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</si>
  <si>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</si>
  <si>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</si>
  <si>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</si>
  <si>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</si>
  <si>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</si>
  <si>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</si>
  <si>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</si>
  <si>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</si>
  <si>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</si>
  <si>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</si>
  <si>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</si>
  <si>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</si>
  <si>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</si>
  <si>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</si>
  <si>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</si>
  <si>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</si>
  <si>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</si>
  <si>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</si>
  <si>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</si>
  <si>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</si>
  <si>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</si>
  <si>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</si>
  <si>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</si>
  <si>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</si>
  <si>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</si>
  <si>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</si>
  <si>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</si>
  <si>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</si>
  <si>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</si>
  <si>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</si>
  <si>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</si>
  <si>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</si>
  <si>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</si>
  <si>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</si>
  <si>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</si>
  <si>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</si>
  <si>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</si>
  <si>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</si>
  <si>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</si>
  <si>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</si>
  <si>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</si>
  <si>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</si>
  <si>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</si>
  <si>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</si>
  <si>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</si>
  <si>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</si>
  <si>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</si>
  <si>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</si>
  <si>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</si>
  <si>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</si>
  <si>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</si>
  <si>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</si>
  <si>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</si>
  <si>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</si>
  <si>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</si>
  <si>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</si>
  <si>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</si>
  <si>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</si>
  <si>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</si>
  <si>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</si>
  <si>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</si>
  <si>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</si>
  <si>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</si>
  <si>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</si>
  <si>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</si>
  <si>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</si>
  <si>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</si>
  <si>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</si>
  <si>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</si>
  <si>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</si>
  <si>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</si>
  <si>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</si>
  <si>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</si>
  <si>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</si>
  <si>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</si>
  <si>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</si>
  <si>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</si>
  <si>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</si>
  <si>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</si>
  <si>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</si>
  <si>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</si>
  <si>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</si>
  <si>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</si>
  <si>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</si>
  <si>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</si>
  <si>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</si>
  <si>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</si>
  <si>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</si>
  <si>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</si>
  <si>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</si>
  <si>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</si>
  <si>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</si>
  <si>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</si>
  <si>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</si>
  <si>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</si>
  <si>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</si>
  <si>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</si>
  <si>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</si>
  <si>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</si>
  <si>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</si>
  <si>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</si>
  <si>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</si>
  <si>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</si>
  <si>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</si>
  <si>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</si>
  <si>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</si>
  <si>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</si>
  <si>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</si>
  <si>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</si>
  <si>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</si>
  <si>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</si>
  <si>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</si>
  <si>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</si>
  <si>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</si>
  <si>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</si>
  <si>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</si>
  <si>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</si>
  <si>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</si>
  <si>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</si>
  <si>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</si>
  <si>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</si>
  <si>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</si>
  <si>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</si>
  <si>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</si>
  <si>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</si>
  <si>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</si>
  <si>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</si>
  <si>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</si>
  <si>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</si>
  <si>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</si>
  <si>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</si>
  <si>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</si>
  <si>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</si>
  <si>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</si>
  <si>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</si>
  <si>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</si>
  <si>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</si>
  <si>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</si>
  <si>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</si>
  <si>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</si>
  <si>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</si>
  <si>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</si>
  <si>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</si>
  <si>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</si>
  <si>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</si>
  <si>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</si>
  <si>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</si>
  <si>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</si>
  <si>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</si>
  <si>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</si>
  <si>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</si>
  <si>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</si>
  <si>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</si>
  <si>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</si>
  <si>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</si>
  <si>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</si>
  <si>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</si>
  <si>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</si>
  <si>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</si>
  <si>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</si>
  <si>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</si>
  <si>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</si>
  <si>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</si>
  <si>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</si>
  <si>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</si>
  <si>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</si>
  <si>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</si>
  <si>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</si>
  <si>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</si>
  <si>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</si>
  <si>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</si>
  <si>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</si>
  <si>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</si>
  <si>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</si>
  <si>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</si>
  <si>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</si>
  <si>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</si>
  <si>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</si>
  <si>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</si>
  <si>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</si>
  <si>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</si>
  <si>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</si>
  <si>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</si>
  <si>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</si>
  <si>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</si>
  <si>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</si>
  <si>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</si>
  <si>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</si>
  <si>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</si>
  <si>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</si>
  <si>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</si>
  <si>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</si>
  <si>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</si>
  <si>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</si>
  <si>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</si>
  <si>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</si>
  <si>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</si>
  <si>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</si>
  <si>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</si>
  <si>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</si>
  <si>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</si>
  <si>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</si>
  <si>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</si>
  <si>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</si>
  <si>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</si>
  <si>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</si>
  <si>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</si>
  <si>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</si>
  <si>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</si>
  <si>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</si>
  <si>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</si>
  <si>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</si>
  <si>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</si>
  <si>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</si>
  <si>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</si>
  <si>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</si>
  <si>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</si>
  <si>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</si>
  <si>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</si>
  <si>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</si>
  <si>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</si>
  <si>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</si>
  <si>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</si>
  <si>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</si>
  <si>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</si>
  <si>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</si>
  <si>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</si>
  <si>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</si>
  <si>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</si>
  <si>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</si>
  <si>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</si>
  <si>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</si>
  <si>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</si>
  <si>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</si>
  <si>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</si>
  <si>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</si>
  <si>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</si>
  <si>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</si>
  <si>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</si>
  <si>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</si>
  <si>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</si>
  <si>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</si>
  <si>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</si>
  <si>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</si>
  <si>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</si>
  <si>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</si>
  <si>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</si>
  <si>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</si>
  <si>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</si>
  <si>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</si>
  <si>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</si>
  <si>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</si>
  <si>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</si>
  <si>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</si>
  <si>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</si>
  <si>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</si>
  <si>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</si>
  <si>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</si>
  <si>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</si>
  <si>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</si>
  <si>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</si>
  <si>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</si>
  <si>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</si>
  <si>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</si>
  <si>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</si>
  <si>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</si>
  <si>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</si>
  <si>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</si>
  <si>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</si>
  <si>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</si>
  <si>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</si>
  <si>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</si>
  <si>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</si>
  <si>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</si>
  <si>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</si>
  <si>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</si>
  <si>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</si>
  <si>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</si>
  <si>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</si>
  <si>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</si>
  <si>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</si>
  <si>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</si>
  <si>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</si>
  <si>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</si>
  <si>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</si>
  <si>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</si>
  <si>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</si>
  <si>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</si>
  <si>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</si>
  <si>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</si>
  <si>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</si>
  <si>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</si>
  <si>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</si>
  <si>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</si>
  <si>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</si>
  <si>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</si>
  <si>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</si>
  <si>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</si>
  <si>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</si>
  <si>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</si>
  <si>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</si>
  <si>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</si>
  <si>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</si>
  <si>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</si>
  <si>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</si>
  <si>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</si>
  <si>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</si>
  <si>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</si>
  <si>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</si>
  <si>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</si>
  <si>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</si>
  <si>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</si>
  <si>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</si>
  <si>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</si>
  <si>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</si>
  <si>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</si>
  <si>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</si>
  <si>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</si>
  <si>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</si>
  <si>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</si>
  <si>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</si>
  <si>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</si>
  <si>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</si>
  <si>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</si>
  <si>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</si>
  <si>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</si>
  <si>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</si>
  <si>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</si>
  <si>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</si>
  <si>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</si>
  <si>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</si>
  <si>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</si>
  <si>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</si>
  <si>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</si>
  <si>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</si>
  <si>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</si>
  <si>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</si>
  <si>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</si>
  <si>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</si>
  <si>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</si>
  <si>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</si>
  <si>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</si>
  <si>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</si>
  <si>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</si>
  <si>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</si>
  <si>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</si>
  <si>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</si>
  <si>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</si>
  <si>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</si>
  <si>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</si>
  <si>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</si>
  <si>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</si>
  <si>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</si>
  <si>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</si>
  <si>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</si>
  <si>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</si>
  <si>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</si>
  <si>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</si>
  <si>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</si>
  <si>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</si>
  <si>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</si>
  <si>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</si>
  <si>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</si>
  <si>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</si>
  <si>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</si>
  <si>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</si>
  <si>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</si>
  <si>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</si>
  <si>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</si>
  <si>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</si>
  <si>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</si>
  <si>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</si>
  <si>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</si>
  <si>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</si>
  <si>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</si>
  <si>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</si>
  <si>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</si>
  <si>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</si>
  <si>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</si>
  <si>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</si>
  <si>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</si>
  <si>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</si>
  <si>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</si>
  <si>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</si>
  <si>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</si>
  <si>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</si>
  <si>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</si>
  <si>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</si>
  <si>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</si>
  <si>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</si>
  <si>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</si>
  <si>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</si>
  <si>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</si>
  <si>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</si>
  <si>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</si>
  <si>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</si>
  <si>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</si>
  <si>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</si>
  <si>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</si>
  <si>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</si>
  <si>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</si>
  <si>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</si>
  <si>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</si>
  <si>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</si>
  <si>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</si>
  <si>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</si>
  <si>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</si>
  <si>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</si>
  <si>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</si>
  <si>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</si>
  <si>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</si>
  <si>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</si>
  <si>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</si>
  <si>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</si>
  <si>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</si>
  <si>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</si>
  <si>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</si>
  <si>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</si>
  <si>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</si>
  <si>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</si>
  <si>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</si>
  <si>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</si>
  <si>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</si>
  <si>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</si>
  <si>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</si>
  <si>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</si>
  <si>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</si>
  <si>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</si>
  <si>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</si>
  <si>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</si>
  <si>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</si>
  <si>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</si>
  <si>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</si>
  <si>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</si>
  <si>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</si>
  <si>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</si>
  <si>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</si>
  <si>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</si>
  <si>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</si>
  <si>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</si>
  <si>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</si>
  <si>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</si>
  <si>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</si>
  <si>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</si>
  <si>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</si>
  <si>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</si>
  <si>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</si>
  <si>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</si>
  <si>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</si>
  <si>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</si>
  <si>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</si>
  <si>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</si>
  <si>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</si>
  <si>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</si>
  <si>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</si>
  <si>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</si>
  <si>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</si>
  <si>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</si>
  <si>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</si>
  <si>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</si>
  <si>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</si>
  <si>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</si>
  <si>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</si>
  <si>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</si>
  <si>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</si>
  <si>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</si>
  <si>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</si>
  <si>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</si>
  <si>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</si>
  <si>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</si>
  <si>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</si>
  <si>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</si>
  <si>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</si>
  <si>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</si>
  <si>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</si>
  <si>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</si>
  <si>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</si>
  <si>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</si>
  <si>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</si>
  <si>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</si>
  <si>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</si>
  <si>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</si>
  <si>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</si>
  <si>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</si>
  <si>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</si>
  <si>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</si>
  <si>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</si>
  <si>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</si>
  <si>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</si>
  <si>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</si>
  <si>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</si>
  <si>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</si>
  <si>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</si>
  <si>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</si>
  <si>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</si>
  <si>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</si>
  <si>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</si>
  <si>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</si>
  <si>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</si>
  <si>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</si>
  <si>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</si>
  <si>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</si>
  <si>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</si>
  <si>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</si>
  <si>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</si>
  <si>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</si>
  <si>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</si>
  <si>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</si>
  <si>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</si>
  <si>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</si>
  <si>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</si>
  <si>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</si>
  <si>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</si>
  <si>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</si>
  <si>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</si>
  <si>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</si>
  <si>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</si>
  <si>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</si>
  <si>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</si>
  <si>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</si>
  <si>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</si>
  <si>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</si>
  <si>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</si>
  <si>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</si>
  <si>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</si>
  <si>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</si>
  <si>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</si>
  <si>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</si>
  <si>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</si>
  <si>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</si>
  <si>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</si>
  <si>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</si>
  <si>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</si>
  <si>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</si>
  <si>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</si>
  <si>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</si>
  <si>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</si>
  <si>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</si>
  <si>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</si>
  <si>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</si>
  <si>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</si>
  <si>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</si>
  <si>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</si>
  <si>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</si>
  <si>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</si>
  <si>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</si>
  <si>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</si>
  <si>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</si>
  <si>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</si>
  <si>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</si>
  <si>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</si>
  <si>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</si>
  <si>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</si>
  <si>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</si>
  <si>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</si>
  <si>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</si>
  <si>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</si>
  <si>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</si>
  <si>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</si>
  <si>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</si>
  <si>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</si>
  <si>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</si>
  <si>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</si>
  <si>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</si>
  <si>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</si>
  <si>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</si>
  <si>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</si>
  <si>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</si>
  <si>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</si>
  <si>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</si>
  <si>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</si>
  <si>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</si>
  <si>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</si>
  <si>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</si>
  <si>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</si>
  <si>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</si>
  <si>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</si>
  <si>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</si>
  <si>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</si>
  <si>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</si>
  <si>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</si>
  <si>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</si>
  <si>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</si>
  <si>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</si>
  <si>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</si>
  <si>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</si>
  <si>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</si>
  <si>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</si>
  <si>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</si>
  <si>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</si>
  <si>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</si>
  <si>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</si>
  <si>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</si>
  <si>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</si>
  <si>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</si>
  <si>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</si>
  <si>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</si>
  <si>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</si>
  <si>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</si>
  <si>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</si>
  <si>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</si>
  <si>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</si>
  <si>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</si>
  <si>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</si>
  <si>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</si>
  <si>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</si>
  <si>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</si>
  <si>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</si>
  <si>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</si>
  <si>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</si>
  <si>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</si>
  <si>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</si>
  <si>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</si>
  <si>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</si>
  <si>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</si>
  <si>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</si>
  <si>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</si>
  <si>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</si>
  <si>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</si>
  <si>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</si>
  <si>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</si>
  <si>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</si>
  <si>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</si>
  <si>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</si>
  <si>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</si>
  <si>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</si>
  <si>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</si>
  <si>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</si>
  <si>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</si>
  <si>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</si>
  <si>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</si>
  <si>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</si>
  <si>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</si>
  <si>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</si>
  <si>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</si>
  <si>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</si>
  <si>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</si>
  <si>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</si>
  <si>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</si>
  <si>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</si>
  <si>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</si>
  <si>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</si>
  <si>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</si>
  <si>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</si>
  <si>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</si>
  <si>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</si>
  <si>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</si>
  <si>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</si>
  <si>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</si>
  <si>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</si>
  <si>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</si>
  <si>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</si>
  <si>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</si>
  <si>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</si>
  <si>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</si>
  <si>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</si>
  <si>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</si>
  <si>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</si>
  <si>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</si>
  <si>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</si>
  <si>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</si>
  <si>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</si>
  <si>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</si>
  <si>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</si>
  <si>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</si>
  <si>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</si>
  <si>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</si>
  <si>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</si>
  <si>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</si>
  <si>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</si>
  <si>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</si>
  <si>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</si>
  <si>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</si>
  <si>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</si>
  <si>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</si>
  <si>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</si>
  <si>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</si>
  <si>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</si>
  <si>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</si>
  <si>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</si>
  <si>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</si>
  <si>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</si>
  <si>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</si>
  <si>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</si>
  <si>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</si>
  <si>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</si>
  <si>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</si>
  <si>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</si>
  <si>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</si>
  <si>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</si>
  <si>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</si>
  <si>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</si>
  <si>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</si>
  <si>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</si>
  <si>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</si>
  <si>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</si>
  <si>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</si>
  <si>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</si>
  <si>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</si>
  <si>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</si>
  <si>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</si>
  <si>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</si>
  <si>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</si>
  <si>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</si>
  <si>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</si>
  <si>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</si>
  <si>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</si>
  <si>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</si>
  <si>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</si>
  <si>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</si>
  <si>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</si>
  <si>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</si>
  <si>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</si>
  <si>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</si>
  <si>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</si>
  <si>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</si>
  <si>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</si>
  <si>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</si>
  <si>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</si>
  <si>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</si>
  <si>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</si>
  <si>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</si>
  <si>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</si>
  <si>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</si>
  <si>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</si>
  <si>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</si>
  <si>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</si>
  <si>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</si>
  <si>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</si>
  <si>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</si>
  <si>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</si>
  <si>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</si>
  <si>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</si>
  <si>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</si>
  <si>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</si>
  <si>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</si>
  <si>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</si>
  <si>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</si>
  <si>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</si>
  <si>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</si>
  <si>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</si>
  <si>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</si>
  <si>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</si>
  <si>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</si>
  <si>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</si>
  <si>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</si>
  <si>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</si>
  <si>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</si>
  <si>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</si>
  <si>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</si>
  <si>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</si>
  <si>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</si>
  <si>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</si>
  <si>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</si>
  <si>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</si>
  <si>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</si>
  <si>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</si>
  <si>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</si>
  <si>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</si>
  <si>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</si>
  <si>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</si>
  <si>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</si>
  <si>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</si>
  <si>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</si>
  <si>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</si>
  <si>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</si>
  <si>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</si>
  <si>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</si>
  <si>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</si>
  <si>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</si>
  <si>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</si>
  <si>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</si>
  <si>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</si>
  <si>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</si>
  <si>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</si>
  <si>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</si>
  <si>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</si>
  <si>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</si>
  <si>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</si>
  <si>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</si>
  <si>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</si>
  <si>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</si>
  <si>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</si>
  <si>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</si>
  <si>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</si>
  <si>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</si>
  <si>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</si>
  <si>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</si>
  <si>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</si>
  <si>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</si>
  <si>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</si>
  <si>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</si>
  <si>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</si>
  <si>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</si>
  <si>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</si>
  <si>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</si>
  <si>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</si>
  <si>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</si>
  <si>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</si>
  <si>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</si>
  <si>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</si>
  <si>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</si>
  <si>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</si>
  <si>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</si>
  <si>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</si>
  <si>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</si>
  <si>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</si>
  <si>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</si>
  <si>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</si>
  <si>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</si>
  <si>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</si>
  <si>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</si>
  <si>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</si>
  <si>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</si>
  <si>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</si>
  <si>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</si>
  <si>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</si>
  <si>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</si>
  <si>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</si>
  <si>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</si>
  <si>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</si>
  <si>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</si>
  <si>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</si>
  <si>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</si>
  <si>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</si>
  <si>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</si>
  <si>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</si>
  <si>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</si>
  <si>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</si>
  <si>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</si>
  <si>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</si>
  <si>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</si>
  <si>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</si>
  <si>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</si>
  <si>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</si>
  <si>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</si>
  <si>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</si>
  <si>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</si>
  <si>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</si>
  <si>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</si>
  <si>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</si>
  <si>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</si>
  <si>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</si>
  <si>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</si>
  <si>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</si>
  <si>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</si>
  <si>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</si>
  <si>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</si>
  <si>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</si>
  <si>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</si>
  <si>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</si>
  <si>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</si>
  <si>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</si>
  <si>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</si>
  <si>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</si>
  <si>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</si>
  <si>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</si>
  <si>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</si>
  <si>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</si>
  <si>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</si>
  <si>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</si>
  <si>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</si>
  <si>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</si>
  <si>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</si>
  <si>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</si>
  <si>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</si>
  <si>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</si>
  <si>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</si>
  <si>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</si>
  <si>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</si>
  <si>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</si>
  <si>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</si>
  <si>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</si>
  <si>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</si>
  <si>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</si>
  <si>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</si>
  <si>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</si>
  <si>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</si>
  <si>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</si>
  <si>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</si>
  <si>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</si>
  <si>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</si>
  <si>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</si>
  <si>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</si>
  <si>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</si>
  <si>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</si>
  <si>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</si>
  <si>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</si>
  <si>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</si>
  <si>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</si>
  <si>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</si>
  <si>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</si>
  <si>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</si>
  <si>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</si>
  <si>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</si>
  <si>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</si>
  <si>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</si>
  <si>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</si>
  <si>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</si>
  <si>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</si>
  <si>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</si>
  <si>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</si>
  <si>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</si>
  <si>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</si>
  <si>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</si>
  <si>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</si>
  <si>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</si>
  <si>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</si>
  <si>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</si>
  <si>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</si>
  <si>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</si>
  <si>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</si>
  <si>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</si>
  <si>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</si>
  <si>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</si>
  <si>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</si>
  <si>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</si>
  <si>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</si>
  <si>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</si>
  <si>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</si>
  <si>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</si>
  <si>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</si>
  <si>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</si>
  <si>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</si>
  <si>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</si>
  <si>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</si>
  <si>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</si>
  <si>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</si>
  <si>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</si>
  <si>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</si>
  <si>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</si>
  <si>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</si>
  <si>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</si>
  <si>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</si>
  <si>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</si>
  <si>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</si>
  <si>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</si>
  <si>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</si>
  <si>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</si>
  <si>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</si>
  <si>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</si>
  <si>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</si>
  <si>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</si>
  <si>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</si>
  <si>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</si>
  <si>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</si>
  <si>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</si>
  <si>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</si>
  <si>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</si>
  <si>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</si>
  <si>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</si>
  <si>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</si>
  <si>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</si>
  <si>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</si>
  <si>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</si>
  <si>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</si>
  <si>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</si>
  <si>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</si>
  <si>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</si>
  <si>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</si>
  <si>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</si>
  <si>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</si>
  <si>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</si>
  <si>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</si>
  <si>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</si>
  <si>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</si>
  <si>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</si>
  <si>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</si>
  <si>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</si>
  <si>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</si>
  <si>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</si>
  <si>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</si>
  <si>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</si>
  <si>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</si>
  <si>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</si>
  <si>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</si>
  <si>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</si>
  <si>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</si>
  <si>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</si>
  <si>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</si>
  <si>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</si>
  <si>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</si>
  <si>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</si>
  <si>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</si>
  <si>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</si>
  <si>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</si>
  <si>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</si>
  <si>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</si>
  <si>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</si>
  <si>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</si>
  <si>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</si>
  <si>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</si>
  <si>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</si>
  <si>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</si>
  <si>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</si>
  <si>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</si>
  <si>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</si>
  <si>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</si>
  <si>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</si>
  <si>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</si>
  <si>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</si>
  <si>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</si>
  <si>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</si>
  <si>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</si>
  <si>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</si>
  <si>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</si>
  <si>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</si>
  <si>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</si>
  <si>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</si>
  <si>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</si>
  <si>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</si>
  <si>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</si>
  <si>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</si>
  <si>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</si>
  <si>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</si>
  <si>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</si>
  <si>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</si>
  <si>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</si>
  <si>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</si>
  <si>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</si>
  <si>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</si>
  <si>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</si>
  <si>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</si>
  <si>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</si>
  <si>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</si>
  <si>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</si>
  <si>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</si>
  <si>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</si>
  <si>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</si>
  <si>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</si>
  <si>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</si>
  <si>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</si>
  <si>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</si>
  <si>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</si>
  <si>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</si>
  <si>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</si>
  <si>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</si>
  <si>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</si>
  <si>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</si>
  <si>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</si>
  <si>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</si>
  <si>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</si>
  <si>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</si>
  <si>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</si>
  <si>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</si>
  <si>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</si>
  <si>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</si>
  <si>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</si>
  <si>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</si>
  <si>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</si>
  <si>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</si>
  <si>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</si>
  <si>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</si>
  <si>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</si>
  <si>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</si>
  <si>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</si>
  <si>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</si>
  <si>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</si>
  <si>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</si>
  <si>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</si>
  <si>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</si>
  <si>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</si>
  <si>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</si>
  <si>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</si>
  <si>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</si>
  <si>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</si>
  <si>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</si>
  <si>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</si>
  <si>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</si>
  <si>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</si>
  <si>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</si>
  <si>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</si>
  <si>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</si>
  <si>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</si>
  <si>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</si>
  <si>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</si>
  <si>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</si>
  <si>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</si>
  <si>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</si>
  <si>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</si>
  <si>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</si>
  <si>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</si>
  <si>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</si>
  <si>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</si>
  <si>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</si>
  <si>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</si>
  <si>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</si>
  <si>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</si>
  <si>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</si>
  <si>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</si>
  <si>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</si>
  <si>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</si>
  <si>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</si>
  <si>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</si>
  <si>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</si>
  <si>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</si>
  <si>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</si>
  <si>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</si>
  <si>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</si>
  <si>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</si>
  <si>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</si>
  <si>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</si>
  <si>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</si>
  <si>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</si>
  <si>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</si>
  <si>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</si>
  <si>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</si>
  <si>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</si>
  <si>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</si>
  <si>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</si>
  <si>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</si>
  <si>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</si>
  <si>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</si>
  <si>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</si>
  <si>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</si>
  <si>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</si>
  <si>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</si>
  <si>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</si>
  <si>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</si>
  <si>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</si>
  <si>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</si>
  <si>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</si>
  <si>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</si>
  <si>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</si>
  <si>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</si>
  <si>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</si>
  <si>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</si>
  <si>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</si>
  <si>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</si>
  <si>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</si>
  <si>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</si>
  <si>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</si>
  <si>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</si>
  <si>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</si>
  <si>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</si>
  <si>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</si>
  <si>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</si>
  <si>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</si>
  <si>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</si>
  <si>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</si>
  <si>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</si>
  <si>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</si>
  <si>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</si>
  <si>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</si>
  <si>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</si>
  <si>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</si>
  <si>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</si>
  <si>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</si>
  <si>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</si>
  <si>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</si>
  <si>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</si>
  <si>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</si>
  <si>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</si>
  <si>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</si>
  <si>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</si>
  <si>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</si>
  <si>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</si>
  <si>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</si>
  <si>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</si>
  <si>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</si>
  <si>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</si>
  <si>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</si>
  <si>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</si>
  <si>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</si>
  <si>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</si>
  <si>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</si>
  <si>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</si>
  <si>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</si>
  <si>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</si>
  <si>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</si>
  <si>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</si>
  <si>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</si>
  <si>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</si>
  <si>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</si>
  <si>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</si>
  <si>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</si>
  <si>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</si>
  <si>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</si>
  <si>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</si>
  <si>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</si>
  <si>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</si>
  <si>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</si>
  <si>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</si>
  <si>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</si>
  <si>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</si>
  <si>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</si>
  <si>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</si>
  <si>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</si>
  <si>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</si>
  <si>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</si>
  <si>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</si>
  <si>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</si>
  <si>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</si>
  <si>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</si>
  <si>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</si>
  <si>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</si>
  <si>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</si>
  <si>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</si>
  <si>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</si>
  <si>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</si>
  <si>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</si>
  <si>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</si>
  <si>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</si>
  <si>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</si>
  <si>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</si>
  <si>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</si>
  <si>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</si>
  <si>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</si>
  <si>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</si>
  <si>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</si>
  <si>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</si>
  <si>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</si>
  <si>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</si>
  <si>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</si>
  <si>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</si>
  <si>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</si>
  <si>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</si>
  <si>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</si>
  <si>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</si>
  <si>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</si>
  <si>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</si>
  <si>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</si>
  <si>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</si>
  <si>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</si>
  <si>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</si>
  <si>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</si>
  <si>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</si>
  <si>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</si>
  <si>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</si>
  <si>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</si>
  <si>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</si>
  <si>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</si>
  <si>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</si>
  <si>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</si>
  <si>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</si>
  <si>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</si>
  <si>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</si>
  <si>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</si>
  <si>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</si>
  <si>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</si>
  <si>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</si>
  <si>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</si>
  <si>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</si>
  <si>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</si>
  <si>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</si>
  <si>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</si>
  <si>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</si>
  <si>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</si>
  <si>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</si>
  <si>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</si>
  <si>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</si>
  <si>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</si>
  <si>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</si>
  <si>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</si>
  <si>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</si>
  <si>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</si>
  <si>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</si>
  <si>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</si>
  <si>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</si>
  <si>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</si>
  <si>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</si>
  <si>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</si>
  <si>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</si>
  <si>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</si>
  <si>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</si>
  <si>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</si>
  <si>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</si>
  <si>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</si>
  <si>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</si>
  <si>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</si>
  <si>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</si>
  <si>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</si>
  <si>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</si>
  <si>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</si>
  <si>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</si>
  <si>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</si>
  <si>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</si>
  <si>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</si>
  <si>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</si>
  <si>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</si>
  <si>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</si>
  <si>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</si>
  <si>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</si>
  <si>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</si>
  <si>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</si>
  <si>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</si>
  <si>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</si>
  <si>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</si>
  <si>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</si>
  <si>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</si>
  <si>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</si>
  <si>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</si>
  <si>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</si>
  <si>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</si>
  <si>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</si>
  <si>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</si>
  <si>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</si>
  <si>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</si>
  <si>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</si>
  <si>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</si>
  <si>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</si>
  <si>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</si>
  <si>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</si>
  <si>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</si>
  <si>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</si>
  <si>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</si>
  <si>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</si>
  <si>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</si>
  <si>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</si>
  <si>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</si>
  <si>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</si>
  <si>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</si>
  <si>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</si>
  <si>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</si>
  <si>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</si>
  <si>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</si>
  <si>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</si>
  <si>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</si>
  <si>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</si>
  <si>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</si>
  <si>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</si>
  <si>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</si>
  <si>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</si>
  <si>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</si>
  <si>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</si>
  <si>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</si>
  <si>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</si>
  <si>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</si>
  <si>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</si>
  <si>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</si>
  <si>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</si>
  <si>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</si>
  <si>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</si>
  <si>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</si>
  <si>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</si>
  <si>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</si>
  <si>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</si>
  <si>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</si>
  <si>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</si>
  <si>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</si>
  <si>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</si>
  <si>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</si>
  <si>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</si>
  <si>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</si>
  <si>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</si>
  <si>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</si>
  <si>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</si>
  <si>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</si>
  <si>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</si>
  <si>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</si>
  <si>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</si>
  <si>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</si>
  <si>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</si>
  <si>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</si>
  <si>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</si>
  <si>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</si>
  <si>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</si>
  <si>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</si>
  <si>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</si>
  <si>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</si>
  <si>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</si>
  <si>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</si>
  <si>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</si>
  <si>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</si>
  <si>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</si>
  <si>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</si>
  <si>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</si>
  <si>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</si>
  <si>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</si>
  <si>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</si>
  <si>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</si>
  <si>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</si>
  <si>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</si>
  <si>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</si>
  <si>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</si>
  <si>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</si>
  <si>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</si>
  <si>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</si>
  <si>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</si>
  <si>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</si>
  <si>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</si>
  <si>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</si>
  <si>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</si>
  <si>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</si>
  <si>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</si>
  <si>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</si>
  <si>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</si>
  <si>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</si>
  <si>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</si>
  <si>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</si>
  <si>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</si>
  <si>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</si>
  <si>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</si>
  <si>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</si>
  <si>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</si>
  <si>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</si>
  <si>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</si>
  <si>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</si>
  <si>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</si>
  <si>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</si>
  <si>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</si>
  <si>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</si>
  <si>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</si>
  <si>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</si>
  <si>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</si>
  <si>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</si>
  <si>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</si>
  <si>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</si>
  <si>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</si>
  <si>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</si>
  <si>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</si>
  <si>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</si>
  <si>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</si>
  <si>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</si>
  <si>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</si>
  <si>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</si>
  <si>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</si>
  <si>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</si>
  <si>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</si>
  <si>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</si>
  <si>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</si>
  <si>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</si>
  <si>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</si>
  <si>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</si>
  <si>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</si>
  <si>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</si>
  <si>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</si>
  <si>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</si>
  <si>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</si>
  <si>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</si>
  <si>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</si>
  <si>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</si>
  <si>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</si>
  <si>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</si>
  <si>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</si>
  <si>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</si>
  <si>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</si>
  <si>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</si>
  <si>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</si>
  <si>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</si>
  <si>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</si>
  <si>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</si>
  <si>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</si>
  <si>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</si>
  <si>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</si>
  <si>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</si>
  <si>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</si>
  <si>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</si>
  <si>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</si>
  <si>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</si>
  <si>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</si>
  <si>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</si>
  <si>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</si>
  <si>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</si>
  <si>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</si>
  <si>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</si>
  <si>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</si>
  <si>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</si>
  <si>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</si>
  <si>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</si>
  <si>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</si>
  <si>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</si>
  <si>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</si>
  <si>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</si>
  <si>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</si>
  <si>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</si>
  <si>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</si>
  <si>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</si>
  <si>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</si>
  <si>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</si>
  <si>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</si>
  <si>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</si>
  <si>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</si>
  <si>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</si>
  <si>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</si>
  <si>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</si>
  <si>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</si>
  <si>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</si>
  <si>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</si>
  <si>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</si>
  <si>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</si>
  <si>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</si>
  <si>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</si>
  <si>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</si>
  <si>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</si>
  <si>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</si>
  <si>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</si>
  <si>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</si>
  <si>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</si>
  <si>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</si>
  <si>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</si>
  <si>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</si>
  <si>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</si>
  <si>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</si>
  <si>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</si>
  <si>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</si>
  <si>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</si>
  <si>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</si>
  <si>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</si>
  <si>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</si>
  <si>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</si>
  <si>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</si>
  <si>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</si>
  <si>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</si>
  <si>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</si>
  <si>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</si>
  <si>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</si>
  <si>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</si>
  <si>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</si>
  <si>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</si>
  <si>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</si>
  <si>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</si>
  <si>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</si>
  <si>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</si>
  <si>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</si>
  <si>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</si>
  <si>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</si>
  <si>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</si>
  <si>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</si>
  <si>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</si>
  <si>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</si>
  <si>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</si>
  <si>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</si>
  <si>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</si>
  <si>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</si>
  <si>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</si>
  <si>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</si>
  <si>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</si>
  <si>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</si>
  <si>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</si>
  <si>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</si>
  <si>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</si>
  <si>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</si>
  <si>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</si>
  <si>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</si>
  <si>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</si>
  <si>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</si>
  <si>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</si>
  <si>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</si>
  <si>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</si>
  <si>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</si>
  <si>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</si>
  <si>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</si>
  <si>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</si>
  <si>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</si>
  <si>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</si>
  <si>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</si>
  <si>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</si>
  <si>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</si>
  <si>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</si>
  <si>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</si>
  <si>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</si>
  <si>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</si>
  <si>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</si>
  <si>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</si>
  <si>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</si>
  <si>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</si>
  <si>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</si>
  <si>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</si>
  <si>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</si>
  <si>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</si>
  <si>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</si>
  <si>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</si>
  <si>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</si>
  <si>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</si>
  <si>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</si>
  <si>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</si>
  <si>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</si>
  <si>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</si>
  <si>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</si>
  <si>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</si>
  <si>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</si>
  <si>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</si>
  <si>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</si>
  <si>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</si>
  <si>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</si>
  <si>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</si>
  <si>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</si>
  <si>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</si>
  <si>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</si>
  <si>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</si>
  <si>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</si>
  <si>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</si>
  <si>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</si>
  <si>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</si>
  <si>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</si>
  <si>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</si>
  <si>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</si>
  <si>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</si>
  <si>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</si>
  <si>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</si>
  <si>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</si>
  <si>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</si>
  <si>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</si>
  <si>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</si>
  <si>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</si>
  <si>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</si>
  <si>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</si>
  <si>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</si>
  <si>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</si>
  <si>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</si>
  <si>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</si>
  <si>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</si>
  <si>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</si>
  <si>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</si>
  <si>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</si>
  <si>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</si>
  <si>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</si>
  <si>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</si>
  <si>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</si>
  <si>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</si>
  <si>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</si>
  <si>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</si>
  <si>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</si>
  <si>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</si>
  <si>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</si>
  <si>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</si>
  <si>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</si>
  <si>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</si>
  <si>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</si>
  <si>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</si>
  <si>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</si>
  <si>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</si>
  <si>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</si>
  <si>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</si>
  <si>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</si>
  <si>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</si>
  <si>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</si>
  <si>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</si>
  <si>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</si>
  <si>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</si>
  <si>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</si>
  <si>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</si>
  <si>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</si>
  <si>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</si>
  <si>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</si>
  <si>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</si>
  <si>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</si>
  <si>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</si>
  <si>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</si>
  <si>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</si>
  <si>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</si>
  <si>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</si>
  <si>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</si>
  <si>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</si>
  <si>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</si>
  <si>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</si>
  <si>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</si>
  <si>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</si>
  <si>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</si>
  <si>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</si>
  <si>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</si>
  <si>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</si>
  <si>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</si>
  <si>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</si>
  <si>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</si>
  <si>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</si>
  <si>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</si>
  <si>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</si>
  <si>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</si>
  <si>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</si>
  <si>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</si>
  <si>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</si>
  <si>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</si>
  <si>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</si>
  <si>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</si>
  <si>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</si>
  <si>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</si>
  <si>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</si>
  <si>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</si>
  <si>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</si>
  <si>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</si>
  <si>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</si>
  <si>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</si>
  <si>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</si>
  <si>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</si>
  <si>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</si>
  <si>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</si>
  <si>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</si>
  <si>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</si>
  <si>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</si>
  <si>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</si>
  <si>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</si>
  <si>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</si>
  <si>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</si>
  <si>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</si>
  <si>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</si>
  <si>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</si>
  <si>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</si>
  <si>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</si>
  <si>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</si>
  <si>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</si>
  <si>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</si>
  <si>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</si>
  <si>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</si>
  <si>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</si>
  <si>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</si>
  <si>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</si>
  <si>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</si>
  <si>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</si>
  <si>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</si>
  <si>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</si>
  <si>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</si>
  <si>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</si>
  <si>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</si>
  <si>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</si>
  <si>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</si>
  <si>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</si>
  <si>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</si>
  <si>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</si>
  <si>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</si>
  <si>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</si>
  <si>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</si>
  <si>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</si>
  <si>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</si>
  <si>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</si>
  <si>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</si>
  <si>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</si>
  <si>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</si>
  <si>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</si>
  <si>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</si>
  <si>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</si>
  <si>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</si>
  <si>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</si>
  <si>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</si>
  <si>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</si>
  <si>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</si>
  <si>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</si>
  <si>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</si>
  <si>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</si>
  <si>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</si>
  <si>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</si>
  <si>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</si>
  <si>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</si>
  <si>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</si>
  <si>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</si>
  <si>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</si>
  <si>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</si>
  <si>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</si>
  <si>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</si>
  <si>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</si>
  <si>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</si>
  <si>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</si>
  <si>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</si>
  <si>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</si>
  <si>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</si>
  <si>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</si>
  <si>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</si>
  <si>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</si>
  <si>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</si>
  <si>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</si>
  <si>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</si>
  <si>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</si>
  <si>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</si>
  <si>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</si>
  <si>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</si>
  <si>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</si>
  <si>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</si>
  <si>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</si>
  <si>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</si>
  <si>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</si>
  <si>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</si>
  <si>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</si>
  <si>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</si>
  <si>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</si>
  <si>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</si>
  <si>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</si>
  <si>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</si>
  <si>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</si>
  <si>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</si>
  <si>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</si>
  <si>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</si>
  <si>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</si>
  <si>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</si>
  <si>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</si>
  <si>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</si>
  <si>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</si>
  <si>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</si>
  <si>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</si>
  <si>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</si>
  <si>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</si>
  <si>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</si>
  <si>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</si>
  <si>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</si>
  <si>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</si>
  <si>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</si>
  <si>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</si>
  <si>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</si>
  <si>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</si>
  <si>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</si>
  <si>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</si>
  <si>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</si>
  <si>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</si>
  <si>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</si>
  <si>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</si>
  <si>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</si>
  <si>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</si>
  <si>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</si>
  <si>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</si>
  <si>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</si>
  <si>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</si>
  <si>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</si>
  <si>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</si>
  <si>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</si>
  <si>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</si>
  <si>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</si>
  <si>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</si>
  <si>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</si>
  <si>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</si>
  <si>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</si>
  <si>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</si>
  <si>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</si>
  <si>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</si>
  <si>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</si>
  <si>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</si>
  <si>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</si>
  <si>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</si>
  <si>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</si>
  <si>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</si>
  <si>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</si>
  <si>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</si>
  <si>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</si>
  <si>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</si>
  <si>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</si>
  <si>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</si>
  <si>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</si>
  <si>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</si>
  <si>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</si>
  <si>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</si>
  <si>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</si>
  <si>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</si>
  <si>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</si>
  <si>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</si>
  <si>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</si>
  <si>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</si>
  <si>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</si>
  <si>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</si>
  <si>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</si>
  <si>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</si>
  <si>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</si>
  <si>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</si>
  <si>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</si>
  <si>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</si>
  <si>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</si>
  <si>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</si>
  <si>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</si>
  <si>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</si>
  <si>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</si>
  <si>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</si>
  <si>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</si>
  <si>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</si>
  <si>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</si>
  <si>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</si>
  <si>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</si>
  <si>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</si>
  <si>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</si>
  <si>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</si>
  <si>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</si>
  <si>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</si>
  <si>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</si>
  <si>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</si>
  <si>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</si>
  <si>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</si>
  <si>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</si>
  <si>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</si>
  <si>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</si>
  <si>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</si>
  <si>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</si>
  <si>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</si>
  <si>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</si>
  <si>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</si>
  <si>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</si>
  <si>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</si>
  <si>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</si>
  <si>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</si>
  <si>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</si>
  <si>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</si>
  <si>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</si>
  <si>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</si>
  <si>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</si>
  <si>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</si>
  <si>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</si>
  <si>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</si>
  <si>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</si>
  <si>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</si>
  <si>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</si>
  <si>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</si>
  <si>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</si>
  <si>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</si>
  <si>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</si>
  <si>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</si>
  <si>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</si>
  <si>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</si>
  <si>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</si>
  <si>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</si>
  <si>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</si>
  <si>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</si>
  <si>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</si>
  <si>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</si>
  <si>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</si>
  <si>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</si>
  <si>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</si>
  <si>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</si>
  <si>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</si>
  <si>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</si>
  <si>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</si>
  <si>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</si>
  <si>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</si>
  <si>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</si>
  <si>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</si>
  <si>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</si>
  <si>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</si>
  <si>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</si>
  <si>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</si>
  <si>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</si>
  <si>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</si>
  <si>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</si>
  <si>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</si>
  <si>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</si>
  <si>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</si>
  <si>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</si>
  <si>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</si>
  <si>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</si>
  <si>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</si>
  <si>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</si>
  <si>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</si>
  <si>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</si>
  <si>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</si>
  <si>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</si>
  <si>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</si>
  <si>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</si>
  <si>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</si>
  <si>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</si>
  <si>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</si>
  <si>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</si>
  <si>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</si>
  <si>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</si>
  <si>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</si>
  <si>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</si>
  <si>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</si>
  <si>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</si>
  <si>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</si>
  <si>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</si>
  <si>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</si>
  <si>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</si>
  <si>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</si>
  <si>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</si>
  <si>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</si>
  <si>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</si>
  <si>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</si>
  <si>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</si>
  <si>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</si>
  <si>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</si>
  <si>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</si>
  <si>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</si>
  <si>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</si>
  <si>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</si>
  <si>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</si>
  <si>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</si>
  <si>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</si>
  <si>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</si>
  <si>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</si>
  <si>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</si>
  <si>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</si>
  <si>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</si>
  <si>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</si>
  <si>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</si>
  <si>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</si>
  <si>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</si>
  <si>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</si>
  <si>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</si>
  <si>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</si>
  <si>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</si>
  <si>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</si>
  <si>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</si>
  <si>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</si>
  <si>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</si>
  <si>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</si>
  <si>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</si>
  <si>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</si>
  <si>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</si>
  <si>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</si>
  <si>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</si>
  <si>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</si>
  <si>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</si>
  <si>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</si>
  <si>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</si>
  <si>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</si>
  <si>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</si>
  <si>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</si>
  <si>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</si>
  <si>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</si>
  <si>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</si>
  <si>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</si>
  <si>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</si>
  <si>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</si>
  <si>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</si>
  <si>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</si>
  <si>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</si>
  <si>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</si>
  <si>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</si>
  <si>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</si>
  <si>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</si>
  <si>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</si>
  <si>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</si>
  <si>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</si>
  <si>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</si>
  <si>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</si>
  <si>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</si>
  <si>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</si>
  <si>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</si>
  <si>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</si>
  <si>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</si>
  <si>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</si>
  <si>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</si>
  <si>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</si>
  <si>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</si>
  <si>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</si>
  <si>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</si>
  <si>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</si>
  <si>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</si>
  <si>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</si>
  <si>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</si>
  <si>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</si>
  <si>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</si>
  <si>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</si>
  <si>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</si>
  <si>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</si>
  <si>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</si>
  <si>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</si>
  <si>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</si>
  <si>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</si>
  <si>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</si>
  <si>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</si>
  <si>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</si>
  <si>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</si>
  <si>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</si>
  <si>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</si>
  <si>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</si>
  <si>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</si>
  <si>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</si>
  <si>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</si>
  <si>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</si>
  <si>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</si>
  <si>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</si>
  <si>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</si>
  <si>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</si>
  <si>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</si>
  <si>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</si>
  <si>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</si>
  <si>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</si>
  <si>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</si>
  <si>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</si>
  <si>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</si>
  <si>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</si>
  <si>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</si>
  <si>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</si>
  <si>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</si>
  <si>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</si>
  <si>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</si>
  <si>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</si>
  <si>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</si>
  <si>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</si>
  <si>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</si>
  <si>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</si>
  <si>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</si>
  <si>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</si>
  <si>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</si>
  <si>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</si>
  <si>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</si>
  <si>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</si>
  <si>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</si>
  <si>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</si>
  <si>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</si>
  <si>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</si>
  <si>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</si>
  <si>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</si>
  <si>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</si>
  <si>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</si>
  <si>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</si>
  <si>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</si>
  <si>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</si>
  <si>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</si>
  <si>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</si>
  <si>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</si>
  <si>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</si>
  <si>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</si>
  <si>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</si>
  <si>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</si>
  <si>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</si>
  <si>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</si>
  <si>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</si>
  <si>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</si>
  <si>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</si>
  <si>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</si>
  <si>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</si>
  <si>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</si>
  <si>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</si>
  <si>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</si>
  <si>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</si>
  <si>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</si>
  <si>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</si>
  <si>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</si>
  <si>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</si>
  <si>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</si>
  <si>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</si>
  <si>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</si>
  <si>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</si>
  <si>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</si>
  <si>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</si>
  <si>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</si>
  <si>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</si>
  <si>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</si>
  <si>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</si>
  <si>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</si>
  <si>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</si>
  <si>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</si>
  <si>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</si>
  <si>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</si>
  <si>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</si>
  <si>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</si>
  <si>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</si>
  <si>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</si>
  <si>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</si>
  <si>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</si>
  <si>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</si>
  <si>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</si>
  <si>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</si>
  <si>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</si>
  <si>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</si>
  <si>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</si>
  <si>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</si>
  <si>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</si>
  <si>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</si>
  <si>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</si>
  <si>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</si>
  <si>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</si>
  <si>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</si>
  <si>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</si>
  <si>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</si>
  <si>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</si>
  <si>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</si>
  <si>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</si>
  <si>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</si>
  <si>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</si>
  <si>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</si>
  <si>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</si>
  <si>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</si>
  <si>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</si>
  <si>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</si>
  <si>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</si>
  <si>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</si>
  <si>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</si>
  <si>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</si>
  <si>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</si>
  <si>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</si>
  <si>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</si>
  <si>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</si>
  <si>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</si>
  <si>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</si>
  <si>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</si>
  <si>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</si>
  <si>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</si>
  <si>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</si>
  <si>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</si>
  <si>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</si>
  <si>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</si>
  <si>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</si>
  <si>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</si>
  <si>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</si>
  <si>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</si>
  <si>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</si>
  <si>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</si>
  <si>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</si>
  <si>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</si>
  <si>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</si>
  <si>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</si>
  <si>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</si>
  <si>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</si>
  <si>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</si>
  <si>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</si>
  <si>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</si>
  <si>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</si>
  <si>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</si>
  <si>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</si>
  <si>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</si>
  <si>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</si>
  <si>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</si>
  <si>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</si>
  <si>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</si>
  <si>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</si>
  <si>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</si>
  <si>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</si>
  <si>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</si>
  <si>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</si>
  <si>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</si>
  <si>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</si>
  <si>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</si>
  <si>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</si>
  <si>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</si>
  <si>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</si>
  <si>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</si>
  <si>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</si>
  <si>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</si>
  <si>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</si>
  <si>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</si>
  <si>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</si>
  <si>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</si>
  <si>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</si>
  <si>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</si>
  <si>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</si>
  <si>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</si>
  <si>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</si>
  <si>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</si>
  <si>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</si>
  <si>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</si>
  <si>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</si>
  <si>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</si>
  <si>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</si>
  <si>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</si>
  <si>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</si>
  <si>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</si>
  <si>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</si>
  <si>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</si>
  <si>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</si>
  <si>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</si>
  <si>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</si>
  <si>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</si>
  <si>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</si>
  <si>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</si>
  <si>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</si>
  <si>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</si>
  <si>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</si>
  <si>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</si>
  <si>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</si>
  <si>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</si>
  <si>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</si>
  <si>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</si>
  <si>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</si>
  <si>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</si>
  <si>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</si>
  <si>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</si>
  <si>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</si>
  <si>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</si>
  <si>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</si>
  <si>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</si>
  <si>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</si>
  <si>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</si>
  <si>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</si>
  <si>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</si>
  <si>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</si>
  <si>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</si>
  <si>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</si>
  <si>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</si>
  <si>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</si>
  <si>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</si>
  <si>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</si>
  <si>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</si>
  <si>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</si>
  <si>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</si>
  <si>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</si>
  <si>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</si>
  <si>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</si>
  <si>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</si>
  <si>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</si>
  <si>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</si>
  <si>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</si>
  <si>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</si>
  <si>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</si>
  <si>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</si>
  <si>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</si>
  <si>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</si>
  <si>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</si>
  <si>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</si>
  <si>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</si>
  <si>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</si>
  <si>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</si>
  <si>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</si>
  <si>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</si>
  <si>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</si>
  <si>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</si>
  <si>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</si>
  <si>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</si>
  <si>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</si>
  <si>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</si>
  <si>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</si>
  <si>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</si>
  <si>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</si>
  <si>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</si>
  <si>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</si>
  <si>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</si>
  <si>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</si>
  <si>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</si>
  <si>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</si>
  <si>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</si>
  <si>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</si>
  <si>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</si>
  <si>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</si>
  <si>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</si>
  <si>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</si>
  <si>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</si>
  <si>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</si>
  <si>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</si>
  <si>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</si>
  <si>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</si>
  <si>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</si>
  <si>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</si>
  <si>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</si>
  <si>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</si>
  <si>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</si>
  <si>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</si>
  <si>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</si>
  <si>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</si>
  <si>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</si>
  <si>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</si>
  <si>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</si>
  <si>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</si>
  <si>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</si>
  <si>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</si>
  <si>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</si>
  <si>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</si>
  <si>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</si>
  <si>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</si>
  <si>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</si>
  <si>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</si>
  <si>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</si>
  <si>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</si>
  <si>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</si>
  <si>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</si>
  <si>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</si>
  <si>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</si>
  <si>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</si>
  <si>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</si>
  <si>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</si>
  <si>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</si>
  <si>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</si>
  <si>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</si>
  <si>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</si>
  <si>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</si>
  <si>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</si>
  <si>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</si>
  <si>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</si>
  <si>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</si>
  <si>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</si>
  <si>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</si>
  <si>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</si>
  <si>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</si>
  <si>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</si>
  <si>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</si>
  <si>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</si>
  <si>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</si>
  <si>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</si>
  <si>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</si>
  <si>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</si>
  <si>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</si>
  <si>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</si>
  <si>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</si>
  <si>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</si>
  <si>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</si>
  <si>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</si>
  <si>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</si>
  <si>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</si>
  <si>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</si>
  <si>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</si>
  <si>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</si>
  <si>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</si>
  <si>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</si>
  <si>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</si>
  <si>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</si>
  <si>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</si>
  <si>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</si>
  <si>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</si>
  <si>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</si>
  <si>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</si>
  <si>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</si>
  <si>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</si>
  <si>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</si>
  <si>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</si>
  <si>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</si>
  <si>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</si>
  <si>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</si>
  <si>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</si>
  <si>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</si>
  <si>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</si>
  <si>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</si>
  <si>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</si>
  <si>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</si>
  <si>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</si>
  <si>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</si>
  <si>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</si>
  <si>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</si>
  <si>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</si>
  <si>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</si>
  <si>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</si>
  <si>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</si>
  <si>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</si>
  <si>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</si>
  <si>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</si>
  <si>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</si>
  <si>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</si>
  <si>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</si>
  <si>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</si>
  <si>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</si>
  <si>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</si>
  <si>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</si>
  <si>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</si>
  <si>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</si>
  <si>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</si>
  <si>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</si>
  <si>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</si>
  <si>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</si>
  <si>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</si>
  <si>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</si>
  <si>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</si>
  <si>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</si>
  <si>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</si>
  <si>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</si>
  <si>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</si>
  <si>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</si>
  <si>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</si>
  <si>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</si>
  <si>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</si>
  <si>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</si>
  <si>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</si>
  <si>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</si>
  <si>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</si>
  <si>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</si>
  <si>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</si>
  <si>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</si>
  <si>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</si>
  <si>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</si>
  <si>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</si>
  <si>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</si>
  <si>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</si>
  <si>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</si>
  <si>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</si>
  <si>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</si>
  <si>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</si>
  <si>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</si>
  <si>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</si>
  <si>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</si>
  <si>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</si>
  <si>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</si>
  <si>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</si>
  <si>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</si>
  <si>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</si>
  <si>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</si>
  <si>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</si>
  <si>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</si>
  <si>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</si>
  <si>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</si>
  <si>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</si>
  <si>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</si>
  <si>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</si>
  <si>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</si>
  <si>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</si>
  <si>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</si>
  <si>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</si>
  <si>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</si>
  <si>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</si>
  <si>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</si>
  <si>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</si>
  <si>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</si>
  <si>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</si>
  <si>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</si>
  <si>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</si>
  <si>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</si>
  <si>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</si>
  <si>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</si>
  <si>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</si>
  <si>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</si>
  <si>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</si>
  <si>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</si>
  <si>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</si>
  <si>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</si>
  <si>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</si>
  <si>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</si>
  <si>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</si>
  <si>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</si>
  <si>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</si>
  <si>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</si>
  <si>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</si>
  <si>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</si>
  <si>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</si>
  <si>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</si>
  <si>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</si>
  <si>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</si>
  <si>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</si>
  <si>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</si>
  <si>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</si>
  <si>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</si>
  <si>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</si>
  <si>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</si>
  <si>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</si>
  <si>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</si>
  <si>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</si>
  <si>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</si>
  <si>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</si>
  <si>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</si>
  <si>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</si>
  <si>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</si>
  <si>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</si>
  <si>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</si>
  <si>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</si>
  <si>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</si>
  <si>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</si>
  <si>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</si>
  <si>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</si>
  <si>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</si>
  <si>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</si>
  <si>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</si>
  <si>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</si>
  <si>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</si>
  <si>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</si>
  <si>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</si>
  <si>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</si>
  <si>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</si>
  <si>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</si>
  <si>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</si>
  <si>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</si>
  <si>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</si>
  <si>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</si>
  <si>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</si>
  <si>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</si>
  <si>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</si>
  <si>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</si>
  <si>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</si>
  <si>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</si>
  <si>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</si>
  <si>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</si>
  <si>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</si>
  <si>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</si>
  <si>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</si>
  <si>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</si>
  <si>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</si>
  <si>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</si>
  <si>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</si>
  <si>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</si>
  <si>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</si>
  <si>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</si>
  <si>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</si>
  <si>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</si>
  <si>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</si>
  <si>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</si>
  <si>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</si>
  <si>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</si>
  <si>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</si>
  <si>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</si>
  <si>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</si>
  <si>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</si>
  <si>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</si>
  <si>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</si>
  <si>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</si>
  <si>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</si>
  <si>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</si>
  <si>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</si>
  <si>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</si>
  <si>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</si>
  <si>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</si>
  <si>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</si>
  <si>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</si>
  <si>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</si>
  <si>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</si>
  <si>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</si>
  <si>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</si>
  <si>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</si>
  <si>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</si>
  <si>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</si>
  <si>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</si>
  <si>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</si>
  <si>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</si>
  <si>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</si>
  <si>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</si>
  <si>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</si>
  <si>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</si>
  <si>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</si>
  <si>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</si>
  <si>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</si>
  <si>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</si>
  <si>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</si>
  <si>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</si>
  <si>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</si>
  <si>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</si>
  <si>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</si>
  <si>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</si>
  <si>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</si>
  <si>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</si>
  <si>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</si>
  <si>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</si>
  <si>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</si>
  <si>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</si>
  <si>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</si>
  <si>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</si>
  <si>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</si>
  <si>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</si>
  <si>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</si>
  <si>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</si>
  <si>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</si>
  <si>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</si>
  <si>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</si>
  <si>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</si>
  <si>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</si>
  <si>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</si>
  <si>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</si>
  <si>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</si>
  <si>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</si>
  <si>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</si>
  <si>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</si>
  <si>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</si>
  <si>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</si>
  <si>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</si>
  <si>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</si>
  <si>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</si>
  <si>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</si>
  <si>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</si>
  <si>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</si>
  <si>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</si>
  <si>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</si>
  <si>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</si>
  <si>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</si>
  <si>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</si>
  <si>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</si>
  <si>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</si>
  <si>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</si>
  <si>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</si>
  <si>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</si>
  <si>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</si>
  <si>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</si>
  <si>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</si>
  <si>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</si>
  <si>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</si>
  <si>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</si>
  <si>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</si>
  <si>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</si>
  <si>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</si>
  <si>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</si>
  <si>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</si>
  <si>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</si>
  <si>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</si>
  <si>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</si>
  <si>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</si>
  <si>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</si>
  <si>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</si>
  <si>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</si>
  <si>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</si>
  <si>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</si>
  <si>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</si>
  <si>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</si>
  <si>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</si>
  <si>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</si>
  <si>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</si>
  <si>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</si>
  <si>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</si>
  <si>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</si>
  <si>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</si>
  <si>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</si>
  <si>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</si>
  <si>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</si>
  <si>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</si>
  <si>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</si>
  <si>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</si>
  <si>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</si>
  <si>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</si>
  <si>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</si>
  <si>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</si>
  <si>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</si>
  <si>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</si>
  <si>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</si>
  <si>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</si>
  <si>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</si>
  <si>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</si>
  <si>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</si>
  <si>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</si>
  <si>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</si>
  <si>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</si>
  <si>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</si>
  <si>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</si>
  <si>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</si>
  <si>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</si>
  <si>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</si>
  <si>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</si>
  <si>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</si>
  <si>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</si>
  <si>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</si>
  <si>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</si>
  <si>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</si>
  <si>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</si>
  <si>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</si>
  <si>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</si>
  <si>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</si>
  <si>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</si>
  <si>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</si>
  <si>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</si>
  <si>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</si>
  <si>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</si>
  <si>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</si>
  <si>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</si>
  <si>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</si>
  <si>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</si>
  <si>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</si>
  <si>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</si>
  <si>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</si>
  <si>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</si>
  <si>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</si>
  <si>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</si>
  <si>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</si>
  <si>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</si>
  <si>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</si>
  <si>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</si>
  <si>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</si>
  <si>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</si>
  <si>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</si>
  <si>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</si>
  <si>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</si>
  <si>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</si>
  <si>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</si>
  <si>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</si>
  <si>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</si>
  <si>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</si>
  <si>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</si>
  <si>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</si>
  <si>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</si>
  <si>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</si>
  <si>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</si>
  <si>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</si>
  <si>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</si>
  <si>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</si>
  <si>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</si>
  <si>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</si>
  <si>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</si>
  <si>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</si>
  <si>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</si>
  <si>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</si>
  <si>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</si>
  <si>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</si>
  <si>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</si>
  <si>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</si>
  <si>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</si>
  <si>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</si>
  <si>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</si>
  <si>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</si>
  <si>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</si>
  <si>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</si>
  <si>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</si>
  <si>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</si>
  <si>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</si>
  <si>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</si>
  <si>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</si>
  <si>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</si>
  <si>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</si>
  <si>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</si>
  <si>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</si>
  <si>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</si>
  <si>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</si>
  <si>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</si>
  <si>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</si>
  <si>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</si>
  <si>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</si>
  <si>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</si>
  <si>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</si>
  <si>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</si>
  <si>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</si>
  <si>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</si>
  <si>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</si>
  <si>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</si>
  <si>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</si>
  <si>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</si>
  <si>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</si>
  <si>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</si>
  <si>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</si>
  <si>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</si>
  <si>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</si>
  <si>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</si>
  <si>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</si>
  <si>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</si>
  <si>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</si>
  <si>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</si>
  <si>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</si>
  <si>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</si>
  <si>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</si>
  <si>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</si>
  <si>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</si>
  <si>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</si>
  <si>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</si>
  <si>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</si>
  <si>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</si>
  <si>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</si>
  <si>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</si>
  <si>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</si>
  <si>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</si>
  <si>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</si>
  <si>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</si>
  <si>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</si>
  <si>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</si>
  <si>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</si>
  <si>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</si>
  <si>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</si>
  <si>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</si>
  <si>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</si>
  <si>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</si>
  <si>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</si>
  <si>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</si>
  <si>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</si>
  <si>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</si>
  <si>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</si>
  <si>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</si>
  <si>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</si>
  <si>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</si>
  <si>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</si>
  <si>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</si>
  <si>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</si>
  <si>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</si>
  <si>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</si>
  <si>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</si>
  <si>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</si>
  <si>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</si>
  <si>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</si>
  <si>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</si>
  <si>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</si>
  <si>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</si>
  <si>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</si>
  <si>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</si>
  <si>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</si>
  <si>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</si>
  <si>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</si>
  <si>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</si>
  <si>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</si>
  <si>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</si>
  <si>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</si>
  <si>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</si>
  <si>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</si>
  <si>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</si>
  <si>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</si>
  <si>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</si>
  <si>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</si>
  <si>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</si>
  <si>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</si>
  <si>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</si>
  <si>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</si>
  <si>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</si>
  <si>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</si>
  <si>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</si>
  <si>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</si>
  <si>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</si>
  <si>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</si>
  <si>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</si>
  <si>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</si>
  <si>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</si>
  <si>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</si>
  <si>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</si>
  <si>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</si>
  <si>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</si>
  <si>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</si>
  <si>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</si>
  <si>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</si>
  <si>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</si>
  <si>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</si>
  <si>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</si>
  <si>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</si>
  <si>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</si>
  <si>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</si>
  <si>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</si>
  <si>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</si>
  <si>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</si>
  <si>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</si>
  <si>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</si>
  <si>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</si>
  <si>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</si>
  <si>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</si>
  <si>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</si>
  <si>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</si>
  <si>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</si>
  <si>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</si>
  <si>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</si>
  <si>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</si>
  <si>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</si>
  <si>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</si>
  <si>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</si>
  <si>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</si>
  <si>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</si>
  <si>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</si>
  <si>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</si>
  <si>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</si>
  <si>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</si>
  <si>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</si>
  <si>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</si>
  <si>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</si>
  <si>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</si>
  <si>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</si>
  <si>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</si>
  <si>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</si>
  <si>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</si>
  <si>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</si>
  <si>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</si>
  <si>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</si>
  <si>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</si>
  <si>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</si>
  <si>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</si>
  <si>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</si>
  <si>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</si>
  <si>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</si>
  <si>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</si>
  <si>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</si>
  <si>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</si>
  <si>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</si>
  <si>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</si>
  <si>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</si>
  <si>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</si>
  <si>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</si>
  <si>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</si>
  <si>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</si>
  <si>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</si>
  <si>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</si>
  <si>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</si>
  <si>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</si>
  <si>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</si>
  <si>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</si>
  <si>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</si>
  <si>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</si>
  <si>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</si>
  <si>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</si>
  <si>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</si>
  <si>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</si>
  <si>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</si>
  <si>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</si>
  <si>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</si>
  <si>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</si>
  <si>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</si>
  <si>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</si>
  <si>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</si>
  <si>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</si>
  <si>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</si>
  <si>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</si>
  <si>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</si>
  <si>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</si>
  <si>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</si>
  <si>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</si>
  <si>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</si>
  <si>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</si>
  <si>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</si>
  <si>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</si>
  <si>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</si>
  <si>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</si>
  <si>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</si>
  <si>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</si>
  <si>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</si>
  <si>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</si>
  <si>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</si>
  <si>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</si>
  <si>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</si>
  <si>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</si>
  <si>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</si>
  <si>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</si>
  <si>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</si>
  <si>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</si>
  <si>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</si>
  <si>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</si>
  <si>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</si>
  <si>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</si>
  <si>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</si>
  <si>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</si>
  <si>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</si>
  <si>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</si>
  <si>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</si>
  <si>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</si>
  <si>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</si>
  <si>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</si>
  <si>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</si>
  <si>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</si>
  <si>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</si>
  <si>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</si>
  <si>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</si>
  <si>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</si>
  <si>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</si>
  <si>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</si>
  <si>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</si>
  <si>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</si>
  <si>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</si>
  <si>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</si>
  <si>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</si>
  <si>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</si>
  <si>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</si>
  <si>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</si>
  <si>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</si>
  <si>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</si>
  <si>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</si>
  <si>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</si>
  <si>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</si>
  <si>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</si>
  <si>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</si>
  <si>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</si>
  <si>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</si>
  <si>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</si>
  <si>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</si>
  <si>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</si>
  <si>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</si>
  <si>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</si>
  <si>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</si>
  <si>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</si>
  <si>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</si>
  <si>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</si>
  <si>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</si>
  <si>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</si>
  <si>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</si>
  <si>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</si>
  <si>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</si>
  <si>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</si>
  <si>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</si>
  <si>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</si>
  <si>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</si>
  <si>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</si>
  <si>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</si>
  <si>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</si>
  <si>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</si>
  <si>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</si>
  <si>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</si>
  <si>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</si>
  <si>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</si>
  <si>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</si>
  <si>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</si>
  <si>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</si>
  <si>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</si>
  <si>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</si>
  <si>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</si>
  <si>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</si>
  <si>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</si>
  <si>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</si>
  <si>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</si>
  <si>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</si>
  <si>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</si>
  <si>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</si>
  <si>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</si>
  <si>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</si>
  <si>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</si>
  <si>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</si>
  <si>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</si>
  <si>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</si>
  <si>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</si>
  <si>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</si>
  <si>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</si>
  <si>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</si>
  <si>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</si>
  <si>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</si>
  <si>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</si>
  <si>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</si>
  <si>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</si>
  <si>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</si>
  <si>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</si>
  <si>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</si>
  <si>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</si>
  <si>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</si>
  <si>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</si>
  <si>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</si>
  <si>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</si>
  <si>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</si>
  <si>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</si>
  <si>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</si>
  <si>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</si>
  <si>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</si>
  <si>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</si>
  <si>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</si>
  <si>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</si>
  <si>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</si>
  <si>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</si>
  <si>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</si>
  <si>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</si>
  <si>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</si>
  <si>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</si>
  <si>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</si>
  <si>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</si>
  <si>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</si>
  <si>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</si>
  <si>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</si>
  <si>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</si>
  <si>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</si>
  <si>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</si>
  <si>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</si>
  <si>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</si>
  <si>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</si>
  <si>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</si>
  <si>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</si>
  <si>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</si>
  <si>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</si>
  <si>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</si>
  <si>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</si>
  <si>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</si>
  <si>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</si>
  <si>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</si>
  <si>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</si>
  <si>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</si>
  <si>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</si>
  <si>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</si>
  <si>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</si>
  <si>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</si>
  <si>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</si>
  <si>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</si>
  <si>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</si>
  <si>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</si>
  <si>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</si>
  <si>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</si>
  <si>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</si>
  <si>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</si>
  <si>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</si>
  <si>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</si>
  <si>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</si>
  <si>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</si>
  <si>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</si>
  <si>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</si>
  <si>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</si>
  <si>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</si>
  <si>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</si>
  <si>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</si>
  <si>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</si>
  <si>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</si>
  <si>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</si>
  <si>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</si>
  <si>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</si>
  <si>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</si>
  <si>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</si>
  <si>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</si>
  <si>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</si>
  <si>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</si>
  <si>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</si>
  <si>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</si>
  <si>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</si>
  <si>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</si>
  <si>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</si>
  <si>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</si>
  <si>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</si>
  <si>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</si>
  <si>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</si>
  <si>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</si>
  <si>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</si>
  <si>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</si>
  <si>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</si>
  <si>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</si>
  <si>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</si>
  <si>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</si>
  <si>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</si>
  <si>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</si>
  <si>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</si>
  <si>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</si>
  <si>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</si>
  <si>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</si>
  <si>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</si>
  <si>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</si>
  <si>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</si>
  <si>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</si>
  <si>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</si>
  <si>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</si>
  <si>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</si>
  <si>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</si>
  <si>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</si>
  <si>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</si>
  <si>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</si>
  <si>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</si>
  <si>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</si>
  <si>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</si>
  <si>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</si>
  <si>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</si>
  <si>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</si>
  <si>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</si>
  <si>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</si>
  <si>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</si>
  <si>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</si>
  <si>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</si>
  <si>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</si>
  <si>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</si>
  <si>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</si>
  <si>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</si>
  <si>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</si>
  <si>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</si>
  <si>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</si>
  <si>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</si>
  <si>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</si>
  <si>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</si>
  <si>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</si>
  <si>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</si>
  <si>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</si>
  <si>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</si>
  <si>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</si>
  <si>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</si>
  <si>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</si>
  <si>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</si>
  <si>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</si>
  <si>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</si>
  <si>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</si>
  <si>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</si>
  <si>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</si>
  <si>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</si>
  <si>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</si>
  <si>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</si>
  <si>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</si>
  <si>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</si>
  <si>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</si>
  <si>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</si>
  <si>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</si>
  <si>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</si>
  <si>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</si>
  <si>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</si>
  <si>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</si>
  <si>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</si>
  <si>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</si>
  <si>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</si>
  <si>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</si>
  <si>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</si>
  <si>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</si>
  <si>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</si>
  <si>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</si>
  <si>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</si>
  <si>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</si>
  <si>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</si>
  <si>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</si>
  <si>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</si>
  <si>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</si>
  <si>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</si>
  <si>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</si>
  <si>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</si>
  <si>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</si>
  <si>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</si>
  <si>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</si>
  <si>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</si>
  <si>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</si>
  <si>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</si>
  <si>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</si>
  <si>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</si>
  <si>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</si>
  <si>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</si>
  <si>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</si>
  <si>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</si>
  <si>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</si>
  <si>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</si>
  <si>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</si>
  <si>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</si>
  <si>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</si>
  <si>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</si>
  <si>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</si>
  <si>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</si>
  <si>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</si>
  <si>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</si>
  <si>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</si>
  <si>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</si>
  <si>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</si>
  <si>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</si>
  <si>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</si>
  <si>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</si>
  <si>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</si>
  <si>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</si>
  <si>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</si>
  <si>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</si>
  <si>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</si>
  <si>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</si>
  <si>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</si>
  <si>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</si>
  <si>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</si>
  <si>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</si>
  <si>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</si>
  <si>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</si>
  <si>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</si>
  <si>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</si>
  <si>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</si>
  <si>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</si>
  <si>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</si>
  <si>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</si>
  <si>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</si>
  <si>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</si>
  <si>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</si>
  <si>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</si>
  <si>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</si>
  <si>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</si>
  <si>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</si>
  <si>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</si>
  <si>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</si>
  <si>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</si>
  <si>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</si>
  <si>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</si>
  <si>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</si>
  <si>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</si>
  <si>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</si>
  <si>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</si>
  <si>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</si>
  <si>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</si>
  <si>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</si>
  <si>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</si>
  <si>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</si>
  <si>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</si>
  <si>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</si>
  <si>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</si>
  <si>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</si>
  <si>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</si>
  <si>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</si>
  <si>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</si>
  <si>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</si>
  <si>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</si>
  <si>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</si>
  <si>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</si>
  <si>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</si>
  <si>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</si>
  <si>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</si>
  <si>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</si>
  <si>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</si>
  <si>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</si>
  <si>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</si>
  <si>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</si>
  <si>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</si>
  <si>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</si>
  <si>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</si>
  <si>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</si>
  <si>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</si>
  <si>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</si>
  <si>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</si>
  <si>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</si>
  <si>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</si>
  <si>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</si>
  <si>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</si>
  <si>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</si>
  <si>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</si>
  <si>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</si>
  <si>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</si>
  <si>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</si>
  <si>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</si>
  <si>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</si>
  <si>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</si>
  <si>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</si>
  <si>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</si>
  <si>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</si>
  <si>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</si>
  <si>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</si>
  <si>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</si>
  <si>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</si>
  <si>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</si>
  <si>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</si>
  <si>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</si>
  <si>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</si>
  <si>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</si>
  <si>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</si>
  <si>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</si>
  <si>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</si>
  <si>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</si>
  <si>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</si>
  <si>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</si>
  <si>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</si>
  <si>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</si>
  <si>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</si>
  <si>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</si>
  <si>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</si>
  <si>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</si>
  <si>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</si>
  <si>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</si>
  <si>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</si>
  <si>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</si>
  <si>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</si>
  <si>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</si>
  <si>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</si>
  <si>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</si>
  <si>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</si>
  <si>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</si>
  <si>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</si>
  <si>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</si>
  <si>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</si>
  <si>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</si>
  <si>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</si>
  <si>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</si>
  <si>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</si>
  <si>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</si>
  <si>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</si>
  <si>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</si>
  <si>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</si>
  <si>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</si>
  <si>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</si>
  <si>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</si>
  <si>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</si>
  <si>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</si>
  <si>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</si>
  <si>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</si>
  <si>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</si>
  <si>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</si>
  <si>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</si>
  <si>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</si>
  <si>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</si>
  <si>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</si>
  <si>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</si>
  <si>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</si>
  <si>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</si>
  <si>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</si>
  <si>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</si>
  <si>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</si>
  <si>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</si>
  <si>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</si>
  <si>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</si>
  <si>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</si>
  <si>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</si>
  <si>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</si>
  <si>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</si>
  <si>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</si>
  <si>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</si>
  <si>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</si>
  <si>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</si>
  <si>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</si>
  <si>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</si>
  <si>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</si>
  <si>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</si>
  <si>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</si>
  <si>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</si>
  <si>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</si>
  <si>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</si>
  <si>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</si>
  <si>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</si>
  <si>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</si>
  <si>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</si>
  <si>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</si>
  <si>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</si>
  <si>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</si>
  <si>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</si>
  <si>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</si>
  <si>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</si>
  <si>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</si>
  <si>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</si>
  <si>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</si>
  <si>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</si>
  <si>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</si>
  <si>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</si>
  <si>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</si>
  <si>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</si>
  <si>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</si>
  <si>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</si>
  <si>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</si>
  <si>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</si>
  <si>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</si>
  <si>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</si>
  <si>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</si>
  <si>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</si>
  <si>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</si>
  <si>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</si>
  <si>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</si>
  <si>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</si>
  <si>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</si>
  <si>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</si>
  <si>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</si>
  <si>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</si>
  <si>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</si>
  <si>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</si>
  <si>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</si>
  <si>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</si>
  <si>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</si>
  <si>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</si>
  <si>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</si>
  <si>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</si>
  <si>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</si>
  <si>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</si>
  <si>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</si>
  <si>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</si>
  <si>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</si>
  <si>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</si>
  <si>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</si>
  <si>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</si>
  <si>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</si>
  <si>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</si>
  <si>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</si>
  <si>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</si>
  <si>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</si>
  <si>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</si>
  <si>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</si>
  <si>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</si>
  <si>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</si>
  <si>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</si>
  <si>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</si>
  <si>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</si>
  <si>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</si>
  <si>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</si>
  <si>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</si>
  <si>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</si>
  <si>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</si>
  <si>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</si>
  <si>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</si>
  <si>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</si>
  <si>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</si>
  <si>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</si>
  <si>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</si>
  <si>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</si>
  <si>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</si>
  <si>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</si>
  <si>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</si>
  <si>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</si>
  <si>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</si>
  <si>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</si>
  <si>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</si>
  <si>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</si>
  <si>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</si>
  <si>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</si>
  <si>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</si>
  <si>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</si>
  <si>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</si>
  <si>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</si>
  <si>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</si>
  <si>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</si>
  <si>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</si>
  <si>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</si>
  <si>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</si>
  <si>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</si>
  <si>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</si>
  <si>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</si>
  <si>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</si>
  <si>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</si>
  <si>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</si>
  <si>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</si>
  <si>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</si>
  <si>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</si>
  <si>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</si>
  <si>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</si>
  <si>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</si>
  <si>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</si>
  <si>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</si>
  <si>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</si>
  <si>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</si>
  <si>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</si>
  <si>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</si>
  <si>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</si>
  <si>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</si>
  <si>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</si>
  <si>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</si>
  <si>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</si>
  <si>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</si>
  <si>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</si>
  <si>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</si>
  <si>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</si>
  <si>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</si>
  <si>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</si>
  <si>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</si>
  <si>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</si>
  <si>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</si>
  <si>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</si>
  <si>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</si>
  <si>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</si>
  <si>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</si>
  <si>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</si>
  <si>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</si>
  <si>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</si>
  <si>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</si>
  <si>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</si>
  <si>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</si>
  <si>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</si>
  <si>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</si>
  <si>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</si>
  <si>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</si>
  <si>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</si>
  <si>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</si>
  <si>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</si>
  <si>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</si>
  <si>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</si>
  <si>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</si>
  <si>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</si>
  <si>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</si>
  <si>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</si>
  <si>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</si>
  <si>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</si>
  <si>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</si>
  <si>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</si>
  <si>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</si>
  <si>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</si>
  <si>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</si>
  <si>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</si>
  <si>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</si>
  <si>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</si>
  <si>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</si>
  <si>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</si>
  <si>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</si>
  <si>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</si>
  <si>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</si>
  <si>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</si>
  <si>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</si>
  <si>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</si>
  <si>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</si>
  <si>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</si>
  <si>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</si>
  <si>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</si>
  <si>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</si>
  <si>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</si>
  <si>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</si>
  <si>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</si>
  <si>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</si>
  <si>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</si>
  <si>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</si>
  <si>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</si>
  <si>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</si>
  <si>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</si>
  <si>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</si>
  <si>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</si>
  <si>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</si>
  <si>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</si>
  <si>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</si>
  <si>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</si>
  <si>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</si>
  <si>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</si>
  <si>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</si>
  <si>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</si>
  <si>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</si>
  <si>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</si>
  <si>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</si>
  <si>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</si>
  <si>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</si>
  <si>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</si>
  <si>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</si>
  <si>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</si>
  <si>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</si>
  <si>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</si>
  <si>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</si>
  <si>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</si>
  <si>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</si>
  <si>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</si>
  <si>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</si>
  <si>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</si>
  <si>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</si>
  <si>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</si>
  <si>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</si>
  <si>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</si>
  <si>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</si>
  <si>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</si>
  <si>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</si>
  <si>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</si>
  <si>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</si>
  <si>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</si>
  <si>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</si>
  <si>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</si>
  <si>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</si>
  <si>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</si>
  <si>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</si>
  <si>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</si>
  <si>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</si>
  <si>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</si>
  <si>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</si>
  <si>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</si>
  <si>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</si>
  <si>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</si>
  <si>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</si>
  <si>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</si>
  <si>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</si>
  <si>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</si>
  <si>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</si>
  <si>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</si>
  <si>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</si>
  <si>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</si>
  <si>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</si>
  <si>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</si>
  <si>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</si>
  <si>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</si>
  <si>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</si>
  <si>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</si>
  <si>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</si>
  <si>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</si>
  <si>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</si>
  <si>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</si>
  <si>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</si>
  <si>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</si>
  <si>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</si>
  <si>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</si>
  <si>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</si>
  <si>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</si>
  <si>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</si>
  <si>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</si>
  <si>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</si>
  <si>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</si>
  <si>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</si>
  <si>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</si>
  <si>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</si>
  <si>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</si>
  <si>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</si>
  <si>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</si>
  <si>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</si>
  <si>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</si>
  <si>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</si>
  <si>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</si>
  <si>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</si>
  <si>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</si>
  <si>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</si>
  <si>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</si>
  <si>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</si>
  <si>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</si>
  <si>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</si>
  <si>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</si>
  <si>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</si>
  <si>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</si>
  <si>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</si>
  <si>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</si>
  <si>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</si>
  <si>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</si>
  <si>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</si>
  <si>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</si>
  <si>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</si>
  <si>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</si>
  <si>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</si>
  <si>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</si>
  <si>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</si>
  <si>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</si>
  <si>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</si>
  <si>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</si>
  <si>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</si>
  <si>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</si>
  <si>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</si>
  <si>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</si>
  <si>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</si>
  <si>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</si>
  <si>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</si>
  <si>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</si>
  <si>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</si>
  <si>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</si>
  <si>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</si>
  <si>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</si>
  <si>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</si>
  <si>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</si>
  <si>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</si>
  <si>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</si>
  <si>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</si>
  <si>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</si>
  <si>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</si>
  <si>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</si>
  <si>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</si>
  <si>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</si>
  <si>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</si>
  <si>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</si>
  <si>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</si>
  <si>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</si>
  <si>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</si>
  <si>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</si>
  <si>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</si>
  <si>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</si>
  <si>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</si>
  <si>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</si>
  <si>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</si>
  <si>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</si>
  <si>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</si>
  <si>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</si>
  <si>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</si>
  <si>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</si>
  <si>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</si>
  <si>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</si>
  <si>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</si>
  <si>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</si>
  <si>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</si>
  <si>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</si>
  <si>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</si>
  <si>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</si>
  <si>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</si>
  <si>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</si>
  <si>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</si>
  <si>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</si>
  <si>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</si>
  <si>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</si>
  <si>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</si>
  <si>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</si>
  <si>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</si>
  <si>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</si>
  <si>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</si>
  <si>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</si>
  <si>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</si>
  <si>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</si>
  <si>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</si>
  <si>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</si>
  <si>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</si>
  <si>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</si>
  <si>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</si>
  <si>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</si>
  <si>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</si>
  <si>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</si>
  <si>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</si>
  <si>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</si>
  <si>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</si>
  <si>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</si>
  <si>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</si>
  <si>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</si>
  <si>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</si>
  <si>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</si>
  <si>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</si>
  <si>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</si>
  <si>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</si>
  <si>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</si>
  <si>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</si>
  <si>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</si>
  <si>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</si>
  <si>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</si>
  <si>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</si>
  <si>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</si>
  <si>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</si>
  <si>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</si>
  <si>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</si>
  <si>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</si>
  <si>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</si>
  <si>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</si>
  <si>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</si>
  <si>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</si>
  <si>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</si>
  <si>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</si>
  <si>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</si>
  <si>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</si>
  <si>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</si>
  <si>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</si>
  <si>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</si>
  <si>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</si>
  <si>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</si>
  <si>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</si>
  <si>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</si>
  <si>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</si>
  <si>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</si>
  <si>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</si>
  <si>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</si>
  <si>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</si>
  <si>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</si>
  <si>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</si>
  <si>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</si>
  <si>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</si>
  <si>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</si>
  <si>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</si>
  <si>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</si>
  <si>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</si>
  <si>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</si>
  <si>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</si>
  <si>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</si>
  <si>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</si>
  <si>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</si>
  <si>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</si>
  <si>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</si>
  <si>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</si>
  <si>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</si>
  <si>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</si>
  <si>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</si>
  <si>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</si>
  <si>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</si>
  <si>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</si>
  <si>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</si>
  <si>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</si>
  <si>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</si>
  <si>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</si>
  <si>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</si>
  <si>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</si>
  <si>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</si>
  <si>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</si>
  <si>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</si>
  <si>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</si>
  <si>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</si>
  <si>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</si>
  <si>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</si>
  <si>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</si>
  <si>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</si>
  <si>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</si>
  <si>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</si>
  <si>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</si>
  <si>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</si>
  <si>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</si>
  <si>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</si>
  <si>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</si>
  <si>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</si>
  <si>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</si>
  <si>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</si>
  <si>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</si>
  <si>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</si>
  <si>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</si>
  <si>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</si>
  <si>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</si>
  <si>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</si>
  <si>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</si>
  <si>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</si>
  <si>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</si>
  <si>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</si>
  <si>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</si>
  <si>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</si>
  <si>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</si>
  <si>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</si>
  <si>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</si>
  <si>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</si>
  <si>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</si>
  <si>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</si>
  <si>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</si>
  <si>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</si>
  <si>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</si>
  <si>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</si>
  <si>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</si>
  <si>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</si>
  <si>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</si>
  <si>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</si>
  <si>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</si>
  <si>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</si>
  <si>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</si>
  <si>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</si>
  <si>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</si>
  <si>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</si>
  <si>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</si>
  <si>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</si>
  <si>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</si>
  <si>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</si>
  <si>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</si>
  <si>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</si>
  <si>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</si>
  <si>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</si>
  <si>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</si>
  <si>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</si>
  <si>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</si>
  <si>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</si>
  <si>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</si>
  <si>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</si>
  <si>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</si>
  <si>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</si>
  <si>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</si>
  <si>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</si>
  <si>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</si>
  <si>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</si>
  <si>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</si>
  <si>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</si>
  <si>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</si>
  <si>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</si>
  <si>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</si>
  <si>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</si>
  <si>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</si>
  <si>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</si>
  <si>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</si>
  <si>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</si>
  <si>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</si>
  <si>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</si>
  <si>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</si>
  <si>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</si>
  <si>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</si>
  <si>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</si>
  <si>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</si>
  <si>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</si>
  <si>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</si>
  <si>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</si>
  <si>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</si>
  <si>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</si>
  <si>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</si>
  <si>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</si>
  <si>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</si>
  <si>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</si>
  <si>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</si>
  <si>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</si>
  <si>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</si>
  <si>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</si>
  <si>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</si>
  <si>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</si>
  <si>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</si>
  <si>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</si>
  <si>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</si>
  <si>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</si>
  <si>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</si>
  <si>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</si>
  <si>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</si>
  <si>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</si>
  <si>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</si>
  <si>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</si>
  <si>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</si>
  <si>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</si>
  <si>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</si>
  <si>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</si>
  <si>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</si>
  <si>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</si>
  <si>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</si>
  <si>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</si>
  <si>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</si>
  <si>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</si>
  <si>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</si>
  <si>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</si>
  <si>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</si>
  <si>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</si>
  <si>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</si>
  <si>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</si>
  <si>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</si>
  <si>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</si>
  <si>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</si>
  <si>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</si>
  <si>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</si>
  <si>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</si>
  <si>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</si>
  <si>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</si>
  <si>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</si>
  <si>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</si>
  <si>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</si>
  <si>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</si>
  <si>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</si>
  <si>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</si>
  <si>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</si>
  <si>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</si>
  <si>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</si>
  <si>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</si>
  <si>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</si>
  <si>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</si>
  <si>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</si>
  <si>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</si>
  <si>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</si>
  <si>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</si>
  <si>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</si>
  <si>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</si>
  <si>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</si>
  <si>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</si>
  <si>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</si>
  <si>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</si>
  <si>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</si>
  <si>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</si>
  <si>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</si>
  <si>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</si>
  <si>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</si>
  <si>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</si>
  <si>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</si>
  <si>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</si>
  <si>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</si>
  <si>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</si>
  <si>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</si>
  <si>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</si>
  <si>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</si>
  <si>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</si>
  <si>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</si>
  <si>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</si>
  <si>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</si>
  <si>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</si>
  <si>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</si>
  <si>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</si>
  <si>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</si>
  <si>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</si>
  <si>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</si>
  <si>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</si>
  <si>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</si>
  <si>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</si>
  <si>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</si>
  <si>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</si>
  <si>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</si>
  <si>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</si>
  <si>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</si>
  <si>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</si>
  <si>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</si>
  <si>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</si>
  <si>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</si>
  <si>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</si>
  <si>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</si>
  <si>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</si>
  <si>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</si>
  <si>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</si>
  <si>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</si>
  <si>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</si>
  <si>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</si>
  <si>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</si>
  <si>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</si>
  <si>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</si>
  <si>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</si>
  <si>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</si>
  <si>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</si>
  <si>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</si>
  <si>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</si>
  <si>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</si>
  <si>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</si>
  <si>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</si>
  <si>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</si>
  <si>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</si>
  <si>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</si>
  <si>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</si>
  <si>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</si>
  <si>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</si>
  <si>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</si>
  <si>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</si>
  <si>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</si>
  <si>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</si>
  <si>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</si>
  <si>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</si>
  <si>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</si>
  <si>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</si>
  <si>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</si>
  <si>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</si>
  <si>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</si>
  <si>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</si>
  <si>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</si>
  <si>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</si>
  <si>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</si>
  <si>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</si>
  <si>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</si>
  <si>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</si>
  <si>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</si>
  <si>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</si>
  <si>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</si>
  <si>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</si>
  <si>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</si>
  <si>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</si>
  <si>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</si>
  <si>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</si>
  <si>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</si>
  <si>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</si>
  <si>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</si>
  <si>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</si>
  <si>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</si>
  <si>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</si>
  <si>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</si>
  <si>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</si>
  <si>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</si>
  <si>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</si>
  <si>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</si>
  <si>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</si>
  <si>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</si>
  <si>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</si>
  <si>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</si>
  <si>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</si>
  <si>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</si>
  <si>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</si>
  <si>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</si>
  <si>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</si>
  <si>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</si>
  <si>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</si>
  <si>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</si>
  <si>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</si>
  <si>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</si>
  <si>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</si>
  <si>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</si>
  <si>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</si>
  <si>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</si>
  <si>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</si>
  <si>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</si>
  <si>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</si>
  <si>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</si>
  <si>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</si>
  <si>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</si>
  <si>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</si>
  <si>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</si>
  <si>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</si>
  <si>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</si>
  <si>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</si>
  <si>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</si>
  <si>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</si>
  <si>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</si>
  <si>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</si>
  <si>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</si>
  <si>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</si>
  <si>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</si>
  <si>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</si>
  <si>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</si>
  <si>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</si>
  <si>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</si>
  <si>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</si>
  <si>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</si>
  <si>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</si>
  <si>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</si>
  <si>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</si>
  <si>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</si>
  <si>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</si>
  <si>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</si>
  <si>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</si>
  <si>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</si>
  <si>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</si>
  <si>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</si>
  <si>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</si>
  <si>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</si>
  <si>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</si>
  <si>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</si>
  <si>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</si>
  <si>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</si>
  <si>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</si>
  <si>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</si>
  <si>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</si>
  <si>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</si>
  <si>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</si>
  <si>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</si>
  <si>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</si>
  <si>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</si>
  <si>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</si>
  <si>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</si>
  <si>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</si>
  <si>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</si>
  <si>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</si>
  <si>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</si>
  <si>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</si>
  <si>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</si>
  <si>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</si>
  <si>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</si>
  <si>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</si>
  <si>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</si>
  <si>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</si>
  <si>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</si>
  <si>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</si>
  <si>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</si>
  <si>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</si>
  <si>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</si>
  <si>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</si>
  <si>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</si>
  <si>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</si>
  <si>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</si>
  <si>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</si>
  <si>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</si>
  <si>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</si>
  <si>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</si>
  <si>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</si>
  <si>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</si>
  <si>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</si>
  <si>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</si>
  <si>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</si>
  <si>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</si>
  <si>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</si>
  <si>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</si>
  <si>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</si>
  <si>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</si>
  <si>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</si>
  <si>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</si>
  <si>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</si>
  <si>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</si>
  <si>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</si>
  <si>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</si>
  <si>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</si>
  <si>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</si>
  <si>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</si>
  <si>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</si>
  <si>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</si>
  <si>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</si>
  <si>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</si>
  <si>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</si>
  <si>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</si>
  <si>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</si>
  <si>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</si>
  <si>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</si>
  <si>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</si>
  <si>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</si>
  <si>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</si>
  <si>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</si>
  <si>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</si>
  <si>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</si>
  <si>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</si>
  <si>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</si>
  <si>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</si>
  <si>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</si>
  <si>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</si>
  <si>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</si>
  <si>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</si>
  <si>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</si>
  <si>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</si>
  <si>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</si>
  <si>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</si>
  <si>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</si>
  <si>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</si>
  <si>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</si>
  <si>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</si>
  <si>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</si>
  <si>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</si>
  <si>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</si>
  <si>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</si>
  <si>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</si>
  <si>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</si>
  <si>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</si>
  <si>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</si>
  <si>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</si>
  <si>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</si>
  <si>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</si>
  <si>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</si>
  <si>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</si>
  <si>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</si>
  <si>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</si>
  <si>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</si>
  <si>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</si>
  <si>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</si>
  <si>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</si>
  <si>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</si>
  <si>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</si>
  <si>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</si>
  <si>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</si>
  <si>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</si>
  <si>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</si>
  <si>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</si>
  <si>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</si>
  <si>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</si>
  <si>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</si>
  <si>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</si>
  <si>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</si>
  <si>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</si>
  <si>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</si>
  <si>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</si>
  <si>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</si>
  <si>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</si>
  <si>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</si>
  <si>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</si>
  <si>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</si>
  <si>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</si>
  <si>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</si>
  <si>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</si>
  <si>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</si>
  <si>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</si>
  <si>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</si>
  <si>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</si>
  <si>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</si>
  <si>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</si>
  <si>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</si>
  <si>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</si>
  <si>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</si>
  <si>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</si>
  <si>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</si>
  <si>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</si>
  <si>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</si>
  <si>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</si>
  <si>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</si>
  <si>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</si>
  <si>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</si>
  <si>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</si>
  <si>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</si>
  <si>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</si>
  <si>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</si>
  <si>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</si>
  <si>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</si>
  <si>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</si>
  <si>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</si>
  <si>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</si>
  <si>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</si>
  <si>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</si>
  <si>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</si>
  <si>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</si>
  <si>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</si>
  <si>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</si>
  <si>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</si>
  <si>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</si>
  <si>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</si>
  <si>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</si>
  <si>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</si>
  <si>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</si>
  <si>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</si>
  <si>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</si>
  <si>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</si>
  <si>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</si>
  <si>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</si>
  <si>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</si>
  <si>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</si>
  <si>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</si>
  <si>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</si>
  <si>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</si>
  <si>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</si>
  <si>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</si>
  <si>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</si>
  <si>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</si>
  <si>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</si>
  <si>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</si>
  <si>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</si>
  <si>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</si>
  <si>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</si>
  <si>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</si>
  <si>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</si>
  <si>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</si>
  <si>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</si>
  <si>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</si>
  <si>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</si>
  <si>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</si>
  <si>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</si>
  <si>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</si>
  <si>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</si>
  <si>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</si>
  <si>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</si>
  <si>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</si>
  <si>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</si>
  <si>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</si>
  <si>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</si>
  <si>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</si>
  <si>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</si>
  <si>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</si>
  <si>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</si>
  <si>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</si>
  <si>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</si>
  <si>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</si>
  <si>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</si>
  <si>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</si>
  <si>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</si>
  <si>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</si>
  <si>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</si>
  <si>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</si>
  <si>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</si>
  <si>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</si>
  <si>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</si>
  <si>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</si>
  <si>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</si>
  <si>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</si>
  <si>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</si>
  <si>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</si>
  <si>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</si>
  <si>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</si>
  <si>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</si>
  <si>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</si>
  <si>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</si>
  <si>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</si>
  <si>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</si>
  <si>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</si>
  <si>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</si>
  <si>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</si>
  <si>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</si>
  <si>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</si>
  <si>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</si>
  <si>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</si>
  <si>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</si>
  <si>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</si>
  <si>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</si>
  <si>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</si>
  <si>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</si>
  <si>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</si>
  <si>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</si>
  <si>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</si>
  <si>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</si>
  <si>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</si>
  <si>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</si>
  <si>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</si>
  <si>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</si>
  <si>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</si>
  <si>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</si>
  <si>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</si>
  <si>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</si>
  <si>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</si>
  <si>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</si>
  <si>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</si>
  <si>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</si>
  <si>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</si>
  <si>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</si>
  <si>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</si>
  <si>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</si>
  <si>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</si>
  <si>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</si>
  <si>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</si>
  <si>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</si>
  <si>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</si>
  <si>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</si>
  <si>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</si>
  <si>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</si>
  <si>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</si>
  <si>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</si>
  <si>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</si>
  <si>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</si>
  <si>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</si>
  <si>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</si>
  <si>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</si>
  <si>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</si>
  <si>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</si>
  <si>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</si>
  <si>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</si>
  <si>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</si>
  <si>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</si>
  <si>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</si>
  <si>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</si>
  <si>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</si>
  <si>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</si>
  <si>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</si>
  <si>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</si>
  <si>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</si>
  <si>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</si>
  <si>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</si>
  <si>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</si>
  <si>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</si>
  <si>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</si>
  <si>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</si>
  <si>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</si>
  <si>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</si>
  <si>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</si>
  <si>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</si>
  <si>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</si>
  <si>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</si>
  <si>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</si>
  <si>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</si>
  <si>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</si>
  <si>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</si>
  <si>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</si>
  <si>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</si>
  <si>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</si>
  <si>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</si>
  <si>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</si>
  <si>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</si>
  <si>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</si>
  <si>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</si>
  <si>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</si>
  <si>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</si>
  <si>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</si>
  <si>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</si>
  <si>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</si>
  <si>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</si>
  <si>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</si>
  <si>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</si>
  <si>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</si>
  <si>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</si>
  <si>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</si>
  <si>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</si>
  <si>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</si>
  <si>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</si>
  <si>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</si>
  <si>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</si>
  <si>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</si>
  <si>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</si>
  <si>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</si>
  <si>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</si>
  <si>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</si>
  <si>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</si>
  <si>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</si>
  <si>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</si>
  <si>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</si>
  <si>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</si>
  <si>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</si>
  <si>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</si>
  <si>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</si>
  <si>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</si>
  <si>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</si>
  <si>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</si>
  <si>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</si>
  <si>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</si>
  <si>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</si>
  <si>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</si>
  <si>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</si>
  <si>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</si>
  <si>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</si>
  <si>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</si>
  <si>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</si>
  <si>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</si>
  <si>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</si>
  <si>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</si>
  <si>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</si>
  <si>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</si>
  <si>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</si>
  <si>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</si>
  <si>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</si>
  <si>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</si>
  <si>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</si>
  <si>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</si>
  <si>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</si>
  <si>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</si>
  <si>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</si>
  <si>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</si>
  <si>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</si>
  <si>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</si>
  <si>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</si>
  <si>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</si>
  <si>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</si>
  <si>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</si>
  <si>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</si>
  <si>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</si>
  <si>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</si>
  <si>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</si>
  <si>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</si>
  <si>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</si>
  <si>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</si>
  <si>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</si>
  <si>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</si>
  <si>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</si>
  <si>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</si>
  <si>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</si>
  <si>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</si>
  <si>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</si>
  <si>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</si>
  <si>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</si>
  <si>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</si>
  <si>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</si>
  <si>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</si>
  <si>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</si>
  <si>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</si>
  <si>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</si>
  <si>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</si>
  <si>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</si>
  <si>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</si>
  <si>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</si>
  <si>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</si>
  <si>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</si>
  <si>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</si>
  <si>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</si>
  <si>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</si>
  <si>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</si>
  <si>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</si>
  <si>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</si>
  <si>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</si>
  <si>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</si>
  <si>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</si>
  <si>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</si>
  <si>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</si>
  <si>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</si>
  <si>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</si>
  <si>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</si>
  <si>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</si>
  <si>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</si>
  <si>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</si>
  <si>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</si>
  <si>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</si>
  <si>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</si>
  <si>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</si>
  <si>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</si>
  <si>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</si>
  <si>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</si>
  <si>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</si>
  <si>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</si>
  <si>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</si>
  <si>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</si>
  <si>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</si>
  <si>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</si>
  <si>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</si>
  <si>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</si>
  <si>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</si>
  <si>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</si>
  <si>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</si>
  <si>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</si>
  <si>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</si>
  <si>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</si>
  <si>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</si>
  <si>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</si>
  <si>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</si>
  <si>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</si>
  <si>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</si>
  <si>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</si>
  <si>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</si>
  <si>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</si>
  <si>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</si>
  <si>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</si>
  <si>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</si>
  <si>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</si>
  <si>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</si>
  <si>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</si>
  <si>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</si>
  <si>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</si>
  <si>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</si>
  <si>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</si>
  <si>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</si>
  <si>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</si>
  <si>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</si>
  <si>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</si>
  <si>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</si>
  <si>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</si>
  <si>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</si>
  <si>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</si>
  <si>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</si>
  <si>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</si>
  <si>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</si>
  <si>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</si>
  <si>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</si>
  <si>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</si>
  <si>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</si>
  <si>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</si>
  <si>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</si>
  <si>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</si>
  <si>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</si>
  <si>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</si>
  <si>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</si>
  <si>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</si>
  <si>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</si>
  <si>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</si>
  <si>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</si>
  <si>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</si>
  <si>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</si>
  <si>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</si>
  <si>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</si>
  <si>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</si>
  <si>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</si>
  <si>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</si>
  <si>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</si>
  <si>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</si>
  <si>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</si>
  <si>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</si>
  <si>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</si>
  <si>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</si>
  <si>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</si>
  <si>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</si>
  <si>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</si>
  <si>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</si>
  <si>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</si>
  <si>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</si>
  <si>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</si>
  <si>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</si>
  <si>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</si>
  <si>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</si>
  <si>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</si>
  <si>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</si>
  <si>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</si>
  <si>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</si>
  <si>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</si>
  <si>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</si>
  <si>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</si>
  <si>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</si>
  <si>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</si>
  <si>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</si>
  <si>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</si>
  <si>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</si>
  <si>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</si>
  <si>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</si>
  <si>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</si>
  <si>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</si>
  <si>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</si>
  <si>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</si>
  <si>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</si>
  <si>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</si>
  <si>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</si>
  <si>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</si>
  <si>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</si>
  <si>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</si>
  <si>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</si>
  <si>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</si>
  <si>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</si>
  <si>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</si>
  <si>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</si>
  <si>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</si>
  <si>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</si>
  <si>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</si>
  <si>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</si>
  <si>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</si>
  <si>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</si>
  <si>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</si>
  <si>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</si>
  <si>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</si>
  <si>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</si>
  <si>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</si>
  <si>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</si>
  <si>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</si>
  <si>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</si>
  <si>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</si>
  <si>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</si>
  <si>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</si>
  <si>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</si>
  <si>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</si>
  <si>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</si>
  <si>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</si>
  <si>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</si>
  <si>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</si>
  <si>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</si>
  <si>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</si>
  <si>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</si>
  <si>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</si>
  <si>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</si>
  <si>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</si>
  <si>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</si>
  <si>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</si>
  <si>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</si>
  <si>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</si>
  <si>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</si>
  <si>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</si>
  <si>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</si>
  <si>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</si>
  <si>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</si>
  <si>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</si>
  <si>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</si>
  <si>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</si>
  <si>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</si>
  <si>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</si>
  <si>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</si>
  <si>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</si>
  <si>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</si>
  <si>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</si>
  <si>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</si>
  <si>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</si>
  <si>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</si>
  <si>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</si>
  <si>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</si>
  <si>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</si>
  <si>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</si>
  <si>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</si>
  <si>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</si>
  <si>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</si>
  <si>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</si>
  <si>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</si>
  <si>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</si>
  <si>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</si>
  <si>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</si>
  <si>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</si>
  <si>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</si>
  <si>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</si>
  <si>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</si>
  <si>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</si>
  <si>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</si>
  <si>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</si>
  <si>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</si>
  <si>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</si>
  <si>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</si>
  <si>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</si>
  <si>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</si>
  <si>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</si>
  <si>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</si>
  <si>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</si>
  <si>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</si>
  <si>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</si>
  <si>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</si>
  <si>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</si>
  <si>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</si>
  <si>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</si>
  <si>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</si>
  <si>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</si>
  <si>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</si>
  <si>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</si>
  <si>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</si>
  <si>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</si>
  <si>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</si>
  <si>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</si>
  <si>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</si>
  <si>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</si>
  <si>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</si>
  <si>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</si>
  <si>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</si>
  <si>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</si>
  <si>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</si>
  <si>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</si>
  <si>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</si>
  <si>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</si>
  <si>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</si>
  <si>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</si>
  <si>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</si>
  <si>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</si>
  <si>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</si>
  <si>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</si>
  <si>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</si>
  <si>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</si>
  <si>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</si>
  <si>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</si>
  <si>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</si>
  <si>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</si>
  <si>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</si>
  <si>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</si>
  <si>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</si>
  <si>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</si>
  <si>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</si>
  <si>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</si>
  <si>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</si>
  <si>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</si>
  <si>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</si>
  <si>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</si>
  <si>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</si>
  <si>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</si>
  <si>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</si>
  <si>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</si>
  <si>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</si>
  <si>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</si>
  <si>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</si>
  <si>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</si>
  <si>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</si>
  <si>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</si>
  <si>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</si>
  <si>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</si>
  <si>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</si>
  <si>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</si>
  <si>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</si>
  <si>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</si>
  <si>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</si>
  <si>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</si>
  <si>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</si>
  <si>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</si>
  <si>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</si>
  <si>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</si>
  <si>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</si>
  <si>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</si>
  <si>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</si>
  <si>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</si>
  <si>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</si>
  <si>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</si>
  <si>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</si>
  <si>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</si>
  <si>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</si>
  <si>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</si>
  <si>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</si>
  <si>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</si>
  <si>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</si>
  <si>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</si>
  <si>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</si>
  <si>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</si>
  <si>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</si>
  <si>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</si>
  <si>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</si>
  <si>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</si>
  <si>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</si>
  <si>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</si>
  <si>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</si>
  <si>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</si>
  <si>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</si>
  <si>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</si>
  <si>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</si>
  <si>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</si>
  <si>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</si>
  <si>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</si>
  <si>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</si>
  <si>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</si>
  <si>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</si>
  <si>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</si>
  <si>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</si>
  <si>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</si>
  <si>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</si>
  <si>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</si>
  <si>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</si>
  <si>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</si>
  <si>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</si>
  <si>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</si>
  <si>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</si>
  <si>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</si>
  <si>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</si>
  <si>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</si>
  <si>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</si>
  <si>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</si>
  <si>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</si>
  <si>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</si>
  <si>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</si>
  <si>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</si>
  <si>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</si>
  <si>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</si>
  <si>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</si>
  <si>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</si>
  <si>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</si>
  <si>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</si>
  <si>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</si>
  <si>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</si>
  <si>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</si>
  <si>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</si>
  <si>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</si>
  <si>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</si>
  <si>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</si>
  <si>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</si>
  <si>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</si>
  <si>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</si>
  <si>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</si>
  <si>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</si>
  <si>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</si>
  <si>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</si>
  <si>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</si>
  <si>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</si>
  <si>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</si>
  <si>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</si>
  <si>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</si>
  <si>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</si>
  <si>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</si>
  <si>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</si>
  <si>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</si>
  <si>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</si>
  <si>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</si>
  <si>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</si>
  <si>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</si>
  <si>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</si>
  <si>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</si>
  <si>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</si>
  <si>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</si>
  <si>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</si>
  <si>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</si>
  <si>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</si>
  <si>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</si>
  <si>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</si>
  <si>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</si>
  <si>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</si>
  <si>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</si>
  <si>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</si>
  <si>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</si>
  <si>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</si>
  <si>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</si>
  <si>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</si>
  <si>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</si>
  <si>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</si>
  <si>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</si>
  <si>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</si>
  <si>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</si>
  <si>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</si>
  <si>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</si>
  <si>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</si>
  <si>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</si>
  <si>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</si>
  <si>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</si>
  <si>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</si>
  <si>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</si>
  <si>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</si>
  <si>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</si>
  <si>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</si>
  <si>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</si>
  <si>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</si>
  <si>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</si>
  <si>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</si>
  <si>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</si>
  <si>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</si>
  <si>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</si>
  <si>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</si>
  <si>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</si>
  <si>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</si>
  <si>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</si>
  <si>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</si>
  <si>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</si>
  <si>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</si>
  <si>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</si>
  <si>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</si>
  <si>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</si>
  <si>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</si>
  <si>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</si>
  <si>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</si>
  <si>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</si>
  <si>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</si>
  <si>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</si>
  <si>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</si>
  <si>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</si>
  <si>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</si>
  <si>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</si>
  <si>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</si>
  <si>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</si>
  <si>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</si>
  <si>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</si>
  <si>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</si>
  <si>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</si>
  <si>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</si>
  <si>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</si>
  <si>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</si>
  <si>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</si>
  <si>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</si>
  <si>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</si>
  <si>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</si>
  <si>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</si>
  <si>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</si>
  <si>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</si>
  <si>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</si>
  <si>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</si>
  <si>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</si>
  <si>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</si>
  <si>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</si>
  <si>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</si>
  <si>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</si>
  <si>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</si>
  <si>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</si>
  <si>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</si>
  <si>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</si>
  <si>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</si>
  <si>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</si>
  <si>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</si>
  <si>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</si>
  <si>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</si>
  <si>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</si>
  <si>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</si>
  <si>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</si>
  <si>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</si>
  <si>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</si>
  <si>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</si>
  <si>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</si>
  <si>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</si>
  <si>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</si>
  <si>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</si>
  <si>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</si>
  <si>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</si>
  <si>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</si>
  <si>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</si>
  <si>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</si>
  <si>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</si>
  <si>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</si>
  <si>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</si>
  <si>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</si>
  <si>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</si>
  <si>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</si>
  <si>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</si>
  <si>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</si>
  <si>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</si>
  <si>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</si>
  <si>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</si>
  <si>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</si>
  <si>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</si>
  <si>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</si>
  <si>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</si>
  <si>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</si>
  <si>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</si>
  <si>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</si>
  <si>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</si>
  <si>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</si>
  <si>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</si>
  <si>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</si>
  <si>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</si>
  <si>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</si>
  <si>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</si>
  <si>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</si>
  <si>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</si>
  <si>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</si>
  <si>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</si>
  <si>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</si>
  <si>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</si>
  <si>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</si>
  <si>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</si>
  <si>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</si>
  <si>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</si>
  <si>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</si>
  <si>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</si>
  <si>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</si>
  <si>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</si>
  <si>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</si>
  <si>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</si>
  <si>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</si>
  <si>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</si>
  <si>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</si>
  <si>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</si>
  <si>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</si>
  <si>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</si>
  <si>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</si>
  <si>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</si>
  <si>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</si>
  <si>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</si>
  <si>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</si>
  <si>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</si>
  <si>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</si>
  <si>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</si>
  <si>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</si>
  <si>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</si>
  <si>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</si>
  <si>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</si>
  <si>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</si>
  <si>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</si>
  <si>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</si>
  <si>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</si>
  <si>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</si>
  <si>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</si>
  <si>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</si>
  <si>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</si>
  <si>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</si>
  <si>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</si>
  <si>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</si>
  <si>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</si>
  <si>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</si>
  <si>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</si>
  <si>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</si>
  <si>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</si>
  <si>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</si>
  <si>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</si>
  <si>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</si>
  <si>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</si>
  <si>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</si>
  <si>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</si>
  <si>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</si>
  <si>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</si>
  <si>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</si>
  <si>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</si>
  <si>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</si>
  <si>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</si>
  <si>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</si>
  <si>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</si>
  <si>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</si>
  <si>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</si>
  <si>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</si>
  <si>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</si>
  <si>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</si>
  <si>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</si>
  <si>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</si>
  <si>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</si>
  <si>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</si>
  <si>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</si>
  <si>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</si>
  <si>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</si>
  <si>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</si>
  <si>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</si>
  <si>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</si>
  <si>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</si>
  <si>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</si>
  <si>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</si>
  <si>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</si>
  <si>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</si>
  <si>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</si>
  <si>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</si>
  <si>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</si>
  <si>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</si>
  <si>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</si>
  <si>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</si>
  <si>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</si>
  <si>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</si>
  <si>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</si>
  <si>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</si>
  <si>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</si>
  <si>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</si>
  <si>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</si>
  <si>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</si>
  <si>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</si>
  <si>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</si>
  <si>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</si>
  <si>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</si>
  <si>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</si>
  <si>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</si>
  <si>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</si>
  <si>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</si>
  <si>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</si>
  <si>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</si>
  <si>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</si>
  <si>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</si>
  <si>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</si>
  <si>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</si>
  <si>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</si>
  <si>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</si>
  <si>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</si>
  <si>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</si>
  <si>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</si>
  <si>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</si>
  <si>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</si>
  <si>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</si>
  <si>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</si>
  <si>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</si>
  <si>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</si>
  <si>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</si>
  <si>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</si>
  <si>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</si>
  <si>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</si>
  <si>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</si>
  <si>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</si>
  <si>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</si>
  <si>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</si>
  <si>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</si>
  <si>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</si>
  <si>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</si>
  <si>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</si>
  <si>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</si>
  <si>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</si>
  <si>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</si>
  <si>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</si>
  <si>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</si>
  <si>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</si>
  <si>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</si>
  <si>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</si>
  <si>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</si>
  <si>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</si>
  <si>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</si>
  <si>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</si>
  <si>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</si>
  <si>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</si>
  <si>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</si>
  <si>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</si>
  <si>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</si>
  <si>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</si>
  <si>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</si>
  <si>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</si>
  <si>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</si>
  <si>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</si>
  <si>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</si>
  <si>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</si>
  <si>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</si>
  <si>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</si>
  <si>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</si>
  <si>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</si>
  <si>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</si>
  <si>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</si>
  <si>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</si>
  <si>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</si>
  <si>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</si>
  <si>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</si>
  <si>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</si>
  <si>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</si>
  <si>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</si>
  <si>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</si>
  <si>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</si>
  <si>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</si>
  <si>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</si>
  <si>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</si>
  <si>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</si>
  <si>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</si>
  <si>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</si>
  <si>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</si>
  <si>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</si>
  <si>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</si>
  <si>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</si>
  <si>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</si>
  <si>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</si>
  <si>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</si>
  <si>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</si>
  <si>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</si>
  <si>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</si>
  <si>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</si>
  <si>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</si>
  <si>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</si>
  <si>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</si>
  <si>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</si>
  <si>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</si>
  <si>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</si>
  <si>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</si>
  <si>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</si>
  <si>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</si>
  <si>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</si>
  <si>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</si>
  <si>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</si>
  <si>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</si>
  <si>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</si>
  <si>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</si>
  <si>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</si>
  <si>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</si>
  <si>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</si>
  <si>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</si>
  <si>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</si>
  <si>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</si>
  <si>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</si>
  <si>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</si>
  <si>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</si>
  <si>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</si>
  <si>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</si>
  <si>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</si>
  <si>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</si>
  <si>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</si>
  <si>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</si>
  <si>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</si>
  <si>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</si>
  <si>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</si>
  <si>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</si>
  <si>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</si>
  <si>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</si>
  <si>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</si>
  <si>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</si>
  <si>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</si>
  <si>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</si>
  <si>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</si>
  <si>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</si>
  <si>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</si>
  <si>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</si>
  <si>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</si>
  <si>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</si>
  <si>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</si>
  <si>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</si>
  <si>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</si>
  <si>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</si>
  <si>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</si>
  <si>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</si>
  <si>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</si>
  <si>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</si>
  <si>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</si>
  <si>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</si>
  <si>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</si>
  <si>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</si>
  <si>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</si>
  <si>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</si>
  <si>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</si>
  <si>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</si>
  <si>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</si>
  <si>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</si>
  <si>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</si>
  <si>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</si>
  <si>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</si>
  <si>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</si>
  <si>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</si>
  <si>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</si>
  <si>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</si>
  <si>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</si>
  <si>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</si>
  <si>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</si>
  <si>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</si>
  <si>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</si>
  <si>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</si>
  <si>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</si>
  <si>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</si>
  <si>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</si>
  <si>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</si>
  <si>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</si>
  <si>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</si>
  <si>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</si>
  <si>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</si>
  <si>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</si>
  <si>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</si>
  <si>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</si>
  <si>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</si>
  <si>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</si>
  <si>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</si>
  <si>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</si>
  <si>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</si>
  <si>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</si>
  <si>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</si>
  <si>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</si>
  <si>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</si>
  <si>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</si>
  <si>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</si>
  <si>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</si>
  <si>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</si>
  <si>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</si>
  <si>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</si>
  <si>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</si>
  <si>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</si>
  <si>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</si>
  <si>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</si>
  <si>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</si>
  <si>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</si>
  <si>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</si>
  <si>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</si>
  <si>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</si>
  <si>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</si>
  <si>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</si>
  <si>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</si>
  <si>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</si>
  <si>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</si>
  <si>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</si>
  <si>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</si>
  <si>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</si>
  <si>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</si>
  <si>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</si>
  <si>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</si>
  <si>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</si>
  <si>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</si>
  <si>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</si>
  <si>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</si>
  <si>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</si>
  <si>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</si>
  <si>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</si>
  <si>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</si>
  <si>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</si>
  <si>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</si>
  <si>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</si>
  <si>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</si>
  <si>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</si>
  <si>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</si>
  <si>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</si>
  <si>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</si>
  <si>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</si>
  <si>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</si>
  <si>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</si>
  <si>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</si>
  <si>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</si>
  <si>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</si>
  <si>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</si>
  <si>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</si>
  <si>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</si>
  <si>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</si>
  <si>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</si>
  <si>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</si>
  <si>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</si>
  <si>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</si>
  <si>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</si>
  <si>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</si>
  <si>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</si>
  <si>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</si>
  <si>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</si>
  <si>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</si>
  <si>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</si>
  <si>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</si>
  <si>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</si>
  <si>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</si>
  <si>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</si>
  <si>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</si>
  <si>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</si>
  <si>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</si>
  <si>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</si>
  <si>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</si>
  <si>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</si>
  <si>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</si>
  <si>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</si>
  <si>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</si>
  <si>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</si>
  <si>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</si>
  <si>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</si>
  <si>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</si>
  <si>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</si>
  <si>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</si>
  <si>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</si>
  <si>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</si>
  <si>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</si>
  <si>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</si>
  <si>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</si>
  <si>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</si>
  <si>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</si>
  <si>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</si>
  <si>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</si>
  <si>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</si>
  <si>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</si>
  <si>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</si>
  <si>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</si>
  <si>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</si>
  <si>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</si>
  <si>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</si>
  <si>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</si>
  <si>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</si>
  <si>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</si>
  <si>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</si>
  <si>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</si>
  <si>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</si>
  <si>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</si>
  <si>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</si>
  <si>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</si>
  <si>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</si>
  <si>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</si>
  <si>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</si>
  <si>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</si>
  <si>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</si>
  <si>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</si>
  <si>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</si>
  <si>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</si>
  <si>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</si>
  <si>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</si>
  <si>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</si>
  <si>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</si>
  <si>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</si>
  <si>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</si>
  <si>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</si>
  <si>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</si>
  <si>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</si>
  <si>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</si>
  <si>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</si>
  <si>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</si>
  <si>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</si>
  <si>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</si>
  <si>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</si>
  <si>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</si>
  <si>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</si>
  <si>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</si>
  <si>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</si>
  <si>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</si>
  <si>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</si>
  <si>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</si>
  <si>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</si>
  <si>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</si>
  <si>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</si>
  <si>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</si>
  <si>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</si>
  <si>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</si>
  <si>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</si>
  <si>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</si>
  <si>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</si>
  <si>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</si>
  <si>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</si>
  <si>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</si>
  <si>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</si>
  <si>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</si>
  <si>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</si>
  <si>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</si>
  <si>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</si>
  <si>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</si>
  <si>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</si>
  <si>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</si>
  <si>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</si>
  <si>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</si>
  <si>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</si>
  <si>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</si>
  <si>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</si>
  <si>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</si>
  <si>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</si>
  <si>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</si>
  <si>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</si>
  <si>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</si>
  <si>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</si>
  <si>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</si>
  <si>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</si>
  <si>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</si>
  <si>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</si>
  <si>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</si>
  <si>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</si>
  <si>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</si>
  <si>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</si>
  <si>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</si>
  <si>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</si>
  <si>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</si>
  <si>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</si>
  <si>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</si>
  <si>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</si>
  <si>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</si>
  <si>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</si>
  <si>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</si>
  <si>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</si>
  <si>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</si>
  <si>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</si>
  <si>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</si>
  <si>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</si>
  <si>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</si>
  <si>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</si>
  <si>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</si>
  <si>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</si>
  <si>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</si>
  <si>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</si>
  <si>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</si>
  <si>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</si>
  <si>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</si>
  <si>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</si>
  <si>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</si>
  <si>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</si>
  <si>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</si>
  <si>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</si>
  <si>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</si>
  <si>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</si>
  <si>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</si>
  <si>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</si>
  <si>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</si>
  <si>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</si>
  <si>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</si>
  <si>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</si>
  <si>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</si>
  <si>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</si>
  <si>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</si>
  <si>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</si>
  <si>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</si>
  <si>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</si>
  <si>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</si>
  <si>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</si>
  <si>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</si>
  <si>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</si>
  <si>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</si>
  <si>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</si>
  <si>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</si>
  <si>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</si>
  <si>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</si>
  <si>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</si>
  <si>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</si>
  <si>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</si>
  <si>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</si>
  <si>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</si>
  <si>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</si>
  <si>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</si>
  <si>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</si>
  <si>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</si>
  <si>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</si>
  <si>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</si>
  <si>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</si>
  <si>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</si>
  <si>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</si>
  <si>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</si>
  <si>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</si>
  <si>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</si>
  <si>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</si>
  <si>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</si>
  <si>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</si>
  <si>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</si>
  <si>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</si>
  <si>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</si>
  <si>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</si>
  <si>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</si>
  <si>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</si>
  <si>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</si>
  <si>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</si>
  <si>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</si>
  <si>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</si>
  <si>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</si>
  <si>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</si>
  <si>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</si>
  <si>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</si>
  <si>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</si>
  <si>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</si>
  <si>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</si>
  <si>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</si>
  <si>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</si>
  <si>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</si>
  <si>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</si>
  <si>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</si>
  <si>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</si>
  <si>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</si>
  <si>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</si>
  <si>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</si>
  <si>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</si>
  <si>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</si>
  <si>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</si>
  <si>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</si>
  <si>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</si>
  <si>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</si>
  <si>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</si>
  <si>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</si>
  <si>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</si>
  <si>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</si>
  <si>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</si>
  <si>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</si>
  <si>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</si>
  <si>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</si>
  <si>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</si>
  <si>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</si>
  <si>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</si>
  <si>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</si>
  <si>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</si>
  <si>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</si>
  <si>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</si>
  <si>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</si>
  <si>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</si>
  <si>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</si>
  <si>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</si>
  <si>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</si>
  <si>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</si>
  <si>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</si>
  <si>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</si>
  <si>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</si>
  <si>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</si>
  <si>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</si>
  <si>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</si>
  <si>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</si>
  <si>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</si>
  <si>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</si>
  <si>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</si>
  <si>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</si>
  <si>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</si>
  <si>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</si>
  <si>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</si>
  <si>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</si>
  <si>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</si>
  <si>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</si>
  <si>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</si>
  <si>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</si>
  <si>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</si>
  <si>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</si>
  <si>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</si>
  <si>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</si>
  <si>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</si>
  <si>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</si>
  <si>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</si>
  <si>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</si>
  <si>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</si>
  <si>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</si>
  <si>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</si>
  <si>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</si>
  <si>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</si>
  <si>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</si>
  <si>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</si>
  <si>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</si>
  <si>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</si>
  <si>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</si>
  <si>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</si>
  <si>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</si>
  <si>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</si>
  <si>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</si>
  <si>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</si>
  <si>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</si>
  <si>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</si>
  <si>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</si>
  <si>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</si>
  <si>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</si>
  <si>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</si>
  <si>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</si>
  <si>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</si>
  <si>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</si>
  <si>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</si>
  <si>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</si>
  <si>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</si>
  <si>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</si>
  <si>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</si>
  <si>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</si>
  <si>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</si>
  <si>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</si>
  <si>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</si>
  <si>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</si>
  <si>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</si>
  <si>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</si>
  <si>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</si>
  <si>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</si>
  <si>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</si>
  <si>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</si>
  <si>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</si>
  <si>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</si>
  <si>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</si>
  <si>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</si>
  <si>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</si>
  <si>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</si>
  <si>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</si>
  <si>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</si>
  <si>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</si>
  <si>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</si>
  <si>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</si>
  <si>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</si>
  <si>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</si>
  <si>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</si>
  <si>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</si>
  <si>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</si>
  <si>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</si>
  <si>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</si>
  <si>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</si>
  <si>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</si>
  <si>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</si>
  <si>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</si>
  <si>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</si>
  <si>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</si>
  <si>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</si>
  <si>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</si>
  <si>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</si>
  <si>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</si>
  <si>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</si>
  <si>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</si>
  <si>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</si>
  <si>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</si>
  <si>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</si>
  <si>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</si>
  <si>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</si>
  <si>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</si>
  <si>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</si>
  <si>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</si>
  <si>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</si>
  <si>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</si>
  <si>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</si>
  <si>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</si>
  <si>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</si>
  <si>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</si>
  <si>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</si>
  <si>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</si>
  <si>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</si>
  <si>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</si>
  <si>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</si>
  <si>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</si>
  <si>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</si>
  <si>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</si>
  <si>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</si>
  <si>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</si>
  <si>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</si>
  <si>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</si>
  <si>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</si>
  <si>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</si>
  <si>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</si>
  <si>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</si>
  <si>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</si>
  <si>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</si>
  <si>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</si>
  <si>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</si>
  <si>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</si>
  <si>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</si>
  <si>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</si>
  <si>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</si>
  <si>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</si>
  <si>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</si>
  <si>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</si>
  <si>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</si>
  <si>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</si>
  <si>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</si>
  <si>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</si>
  <si>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</si>
  <si>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</si>
  <si>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</si>
  <si>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</si>
  <si>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</si>
  <si>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</si>
  <si>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</si>
  <si>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</si>
  <si>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</si>
  <si>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</si>
  <si>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</si>
  <si>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</si>
  <si>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</si>
  <si>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</si>
  <si>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</si>
  <si>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</si>
  <si>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</si>
  <si>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</si>
  <si>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</si>
  <si>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</si>
  <si>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</si>
  <si>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</si>
  <si>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</si>
  <si>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</si>
  <si>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</si>
  <si>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</si>
  <si>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</si>
  <si>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</si>
  <si>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</si>
  <si>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</si>
  <si>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</si>
  <si>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</si>
  <si>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</si>
  <si>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</si>
  <si>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</si>
  <si>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</si>
  <si>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</si>
  <si>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</si>
  <si>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</si>
  <si>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</si>
  <si>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</si>
  <si>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</si>
  <si>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</si>
  <si>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</si>
  <si>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</si>
  <si>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</si>
  <si>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</si>
  <si>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</si>
  <si>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</si>
  <si>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</si>
  <si>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</si>
  <si>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</si>
  <si>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</si>
  <si>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</si>
  <si>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</si>
  <si>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</si>
  <si>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</si>
  <si>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</si>
  <si>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</si>
  <si>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</si>
  <si>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</si>
  <si>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</si>
  <si>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</si>
  <si>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</si>
  <si>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</si>
  <si>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</si>
  <si>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</si>
  <si>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</si>
  <si>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</si>
  <si>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</si>
  <si>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</si>
  <si>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</si>
  <si>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</si>
  <si>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</si>
  <si>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</si>
  <si>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</si>
  <si>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</si>
  <si>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</si>
  <si>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</si>
  <si>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</si>
  <si>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</si>
  <si>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</si>
  <si>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</si>
  <si>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</si>
  <si>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</si>
  <si>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</si>
  <si>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</si>
  <si>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</si>
  <si>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</si>
  <si>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</si>
  <si>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</si>
  <si>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</si>
  <si>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</si>
  <si>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</si>
  <si>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</si>
  <si>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</si>
  <si>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</si>
  <si>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</si>
  <si>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</si>
  <si>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</si>
  <si>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</si>
  <si>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</si>
  <si>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</si>
  <si>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</si>
  <si>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</si>
  <si>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</si>
  <si>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</si>
  <si>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</si>
  <si>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</si>
  <si>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</si>
  <si>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</si>
  <si>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</si>
  <si>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</si>
  <si>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</si>
  <si>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</si>
  <si>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</si>
  <si>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</si>
  <si>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</si>
  <si>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</si>
  <si>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</si>
  <si>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</si>
  <si>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</si>
  <si>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</si>
  <si>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</si>
  <si>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</si>
  <si>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</si>
  <si>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</si>
  <si>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</si>
  <si>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</si>
  <si>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</si>
  <si>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</si>
  <si>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</si>
  <si>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</si>
  <si>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</si>
  <si>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</si>
  <si>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</si>
  <si>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</si>
  <si>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</si>
  <si>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</si>
  <si>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</si>
  <si>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</si>
  <si>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</si>
  <si>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</si>
  <si>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</si>
  <si>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</si>
  <si>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</si>
  <si>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</si>
  <si>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</si>
  <si>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</si>
  <si>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</si>
  <si>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</si>
  <si>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</si>
  <si>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</si>
  <si>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</si>
  <si>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</si>
  <si>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</si>
  <si>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</si>
  <si>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</si>
  <si>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</si>
  <si>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</si>
  <si>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</si>
  <si>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</si>
  <si>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</si>
  <si>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</si>
  <si>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</si>
  <si>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</si>
  <si>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</si>
  <si>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</si>
  <si>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</si>
  <si>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</si>
  <si>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</si>
  <si>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</si>
  <si>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</si>
  <si>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</si>
  <si>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</si>
  <si>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</si>
  <si>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</si>
  <si>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</si>
  <si>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</si>
  <si>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</si>
  <si>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</si>
  <si>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</si>
  <si>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</si>
  <si>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</si>
  <si>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</si>
  <si>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</si>
  <si>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</si>
  <si>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</si>
  <si>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</si>
  <si>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</si>
  <si>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</si>
  <si>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</si>
  <si>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</si>
  <si>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</si>
  <si>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</si>
  <si>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</si>
  <si>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</si>
  <si>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</si>
  <si>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</si>
  <si>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</si>
  <si>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</si>
  <si>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</si>
  <si>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</si>
  <si>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</si>
  <si>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</si>
  <si>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</si>
  <si>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</si>
  <si>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</si>
  <si>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</si>
  <si>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</si>
  <si>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</si>
  <si>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</si>
  <si>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</si>
  <si>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</si>
  <si>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</si>
  <si>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</si>
  <si>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</si>
  <si>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</si>
  <si>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</si>
  <si>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</si>
  <si>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</si>
  <si>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</si>
  <si>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</si>
  <si>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</si>
  <si>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</si>
  <si>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</si>
  <si>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</si>
  <si>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</si>
  <si>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</si>
  <si>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</si>
  <si>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</si>
  <si>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</si>
  <si>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</si>
  <si>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</si>
  <si>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</si>
  <si>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</si>
  <si>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</si>
  <si>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</si>
  <si>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</si>
  <si>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</si>
  <si>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</si>
  <si>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</si>
  <si>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</si>
  <si>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</si>
  <si>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</si>
  <si>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</si>
  <si>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</si>
  <si>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</si>
  <si>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</si>
  <si>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</si>
  <si>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</si>
  <si>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</si>
  <si>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</si>
  <si>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</si>
  <si>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</si>
  <si>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</si>
  <si>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</si>
  <si>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</si>
  <si>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</si>
  <si>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</si>
  <si>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</si>
  <si>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</si>
  <si>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</si>
  <si>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</si>
  <si>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</si>
  <si>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</si>
  <si>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</si>
  <si>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</si>
  <si>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</si>
  <si>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</si>
  <si>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</si>
  <si>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</si>
  <si>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</si>
  <si>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</si>
  <si>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</si>
  <si>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</si>
  <si>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</si>
  <si>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</si>
  <si>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</si>
  <si>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</si>
  <si>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</si>
  <si>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</si>
  <si>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</si>
  <si>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</si>
  <si>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</si>
  <si>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</si>
  <si>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</si>
  <si>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</si>
  <si>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</si>
  <si>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</si>
  <si>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</si>
  <si>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</si>
  <si>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</si>
  <si>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</si>
  <si>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</si>
  <si>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</si>
  <si>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</si>
  <si>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</si>
  <si>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</si>
  <si>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</si>
  <si>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</si>
  <si>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</si>
  <si>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</si>
  <si>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</si>
  <si>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</si>
  <si>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</si>
  <si>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</si>
  <si>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</si>
  <si>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</si>
  <si>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</si>
  <si>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</si>
  <si>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</si>
  <si>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</si>
  <si>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</si>
  <si>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</si>
  <si>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</si>
  <si>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</si>
  <si>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</si>
  <si>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</si>
  <si>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</si>
  <si>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</si>
  <si>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</si>
  <si>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</si>
  <si>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</si>
  <si>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</si>
  <si>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</si>
  <si>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</si>
  <si>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</si>
  <si>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</si>
  <si>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</si>
  <si>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</si>
  <si>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</si>
  <si>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</si>
  <si>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</si>
  <si>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</si>
  <si>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</si>
  <si>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</si>
  <si>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</si>
  <si>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</si>
  <si>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</si>
  <si>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</si>
  <si>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</si>
  <si>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</si>
  <si>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</si>
  <si>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</si>
  <si>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</si>
  <si>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</si>
  <si>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</si>
  <si>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</si>
  <si>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</si>
  <si>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</si>
  <si>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</si>
  <si>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</si>
  <si>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</si>
  <si>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</si>
  <si>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</si>
  <si>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</si>
  <si>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</si>
  <si>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</si>
  <si>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</si>
  <si>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</si>
  <si>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</si>
  <si>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</si>
  <si>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</si>
  <si>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</si>
  <si>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</si>
  <si>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</si>
  <si>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</si>
  <si>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</si>
  <si>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</si>
  <si>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</si>
  <si>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</si>
  <si>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</si>
  <si>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</si>
  <si>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</si>
  <si>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</si>
  <si>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</si>
  <si>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</si>
  <si>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</si>
  <si>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</si>
  <si>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</si>
  <si>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</si>
  <si>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</si>
  <si>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</si>
  <si>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</si>
  <si>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</si>
  <si>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</si>
  <si>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</si>
  <si>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</si>
  <si>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</si>
  <si>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</si>
  <si>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</si>
  <si>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</si>
  <si>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</si>
  <si>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</si>
  <si>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</si>
  <si>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</si>
  <si>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</si>
  <si>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</si>
  <si>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</si>
  <si>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</si>
  <si>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</si>
  <si>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</si>
  <si>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</si>
  <si>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</si>
  <si>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</si>
  <si>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</si>
  <si>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</si>
  <si>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</si>
  <si>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</si>
  <si>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</si>
  <si>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</si>
  <si>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</si>
  <si>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</si>
  <si>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</si>
  <si>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</si>
  <si>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</si>
  <si>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</si>
  <si>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</si>
  <si>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</si>
  <si>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</si>
  <si>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</si>
  <si>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</si>
  <si>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</si>
  <si>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</si>
  <si>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</si>
  <si>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</si>
  <si>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</si>
  <si>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</si>
  <si>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</si>
  <si>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</si>
  <si>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</si>
  <si>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</si>
  <si>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</si>
  <si>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</si>
  <si>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</si>
  <si>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</si>
  <si>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</si>
  <si>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</si>
  <si>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</si>
  <si>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</si>
  <si>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</si>
  <si>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</si>
  <si>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</si>
  <si>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</si>
  <si>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</si>
  <si>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</si>
  <si>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</si>
  <si>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</si>
  <si>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</si>
  <si>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</si>
  <si>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</si>
  <si>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</si>
  <si>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</si>
  <si>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</si>
  <si>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</si>
  <si>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</si>
  <si>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</si>
  <si>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</si>
  <si>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</si>
  <si>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</si>
  <si>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</si>
  <si>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</si>
  <si>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</si>
  <si>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</si>
  <si>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</si>
  <si>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</si>
  <si>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</si>
  <si>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</si>
  <si>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</si>
  <si>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</si>
  <si>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</si>
  <si>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</si>
  <si>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</si>
  <si>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</si>
  <si>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</si>
  <si>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</si>
  <si>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</si>
  <si>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</si>
  <si>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</si>
  <si>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</si>
  <si>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</si>
  <si>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</si>
  <si>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</si>
  <si>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</si>
  <si>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</si>
  <si>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</si>
  <si>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</si>
  <si>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</si>
  <si>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</si>
  <si>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</si>
  <si>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</si>
  <si>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</si>
  <si>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</si>
  <si>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</si>
  <si>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</si>
  <si>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</si>
  <si>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</si>
  <si>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</si>
  <si>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</si>
  <si>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</si>
  <si>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</si>
  <si>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</si>
  <si>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</si>
  <si>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</si>
  <si>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</si>
  <si>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</si>
  <si>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</si>
  <si>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</si>
  <si>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</si>
  <si>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</si>
  <si>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</si>
  <si>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</si>
  <si>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</si>
  <si>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</si>
  <si>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</si>
  <si>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</si>
  <si>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</si>
  <si>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</si>
  <si>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</si>
  <si>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</si>
  <si>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</si>
  <si>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</si>
  <si>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</si>
  <si>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</si>
  <si>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</si>
  <si>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</si>
  <si>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</si>
  <si>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</si>
  <si>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</si>
  <si>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</si>
  <si>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</si>
  <si>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</si>
  <si>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</si>
  <si>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</si>
  <si>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</si>
  <si>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</si>
  <si>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</si>
  <si>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</si>
  <si>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</si>
  <si>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</si>
  <si>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</si>
  <si>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</si>
  <si>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</si>
  <si>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</si>
  <si>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</si>
  <si>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</si>
  <si>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</si>
  <si>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</si>
  <si>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</si>
  <si>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</si>
  <si>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</si>
  <si>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</si>
  <si>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</si>
  <si>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</si>
  <si>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</si>
  <si>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</si>
  <si>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</si>
  <si>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</si>
  <si>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</si>
  <si>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</si>
  <si>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</si>
  <si>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</si>
  <si>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</si>
  <si>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</si>
  <si>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</si>
  <si>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</si>
  <si>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</si>
  <si>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</si>
  <si>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</si>
  <si>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</si>
  <si>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</si>
  <si>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</si>
  <si>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</si>
  <si>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</si>
  <si>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</si>
  <si>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</si>
  <si>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</si>
  <si>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</si>
  <si>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</si>
  <si>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</si>
  <si>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</si>
  <si>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</si>
  <si>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</si>
  <si>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</si>
  <si>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</si>
  <si>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</si>
  <si>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</si>
  <si>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</si>
  <si>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</si>
  <si>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</si>
  <si>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</si>
  <si>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</si>
  <si>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</si>
  <si>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</si>
  <si>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</si>
  <si>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</si>
  <si>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</si>
  <si>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</si>
  <si>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</si>
  <si>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</si>
  <si>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</si>
  <si>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</si>
  <si>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</si>
  <si>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</si>
  <si>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</si>
  <si>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</si>
  <si>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</si>
  <si>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</si>
  <si>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</si>
  <si>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</si>
  <si>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</si>
  <si>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</si>
  <si>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</si>
  <si>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</si>
  <si>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</si>
  <si>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</si>
  <si>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</si>
  <si>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</si>
  <si>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</si>
  <si>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</si>
  <si>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</si>
  <si>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</si>
  <si>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</si>
  <si>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</si>
  <si>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</si>
  <si>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</si>
  <si>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</si>
  <si>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</si>
  <si>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</si>
  <si>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</si>
  <si>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</si>
  <si>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</si>
  <si>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</si>
  <si>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</si>
  <si>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</si>
  <si>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</si>
  <si>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</si>
  <si>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</si>
  <si>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</si>
  <si>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</si>
  <si>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</si>
  <si>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</si>
  <si>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</si>
  <si>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</si>
  <si>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</si>
  <si>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</si>
  <si>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</si>
  <si>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</si>
  <si>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</si>
  <si>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</si>
  <si>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</si>
  <si>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</si>
  <si>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</si>
  <si>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</si>
  <si>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</si>
  <si>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</si>
  <si>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</si>
  <si>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</si>
  <si>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</si>
  <si>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</si>
  <si>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</si>
  <si>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</si>
  <si>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</si>
  <si>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</si>
  <si>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</si>
  <si>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</si>
  <si>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</si>
  <si>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</si>
  <si>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</si>
  <si>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</si>
  <si>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</si>
  <si>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</si>
  <si>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</si>
  <si>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</si>
  <si>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</si>
  <si>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</si>
  <si>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</si>
  <si>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</si>
  <si>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</si>
  <si>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</si>
  <si>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</si>
  <si>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</si>
  <si>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</si>
  <si>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</si>
  <si>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</si>
  <si>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</si>
  <si>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</si>
  <si>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</si>
  <si>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</si>
  <si>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</si>
  <si>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</si>
  <si>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</si>
  <si>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</si>
  <si>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</si>
  <si>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</si>
  <si>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</si>
  <si>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</si>
  <si>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</si>
  <si>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</si>
  <si>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</si>
  <si>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</si>
  <si>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</si>
  <si>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</si>
  <si>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</si>
  <si>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</si>
  <si>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</si>
  <si>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</si>
  <si>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</si>
  <si>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</si>
  <si>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</si>
  <si>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</si>
  <si>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</si>
  <si>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</si>
  <si>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</si>
  <si>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</si>
  <si>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</si>
  <si>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</si>
  <si>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</si>
  <si>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</si>
  <si>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</si>
  <si>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</si>
  <si>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</si>
  <si>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</si>
  <si>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</si>
  <si>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</si>
  <si>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</si>
  <si>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</si>
  <si>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</si>
  <si>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</si>
  <si>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</si>
  <si>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</si>
  <si>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</si>
  <si>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</si>
  <si>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</si>
  <si>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</si>
  <si>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</si>
  <si>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</si>
  <si>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</si>
  <si>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</si>
  <si>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</si>
  <si>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</si>
  <si>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</si>
  <si>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</si>
  <si>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</si>
  <si>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</si>
  <si>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</si>
  <si>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</si>
  <si>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</si>
  <si>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</si>
  <si>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</si>
  <si>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</si>
  <si>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</si>
  <si>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</si>
  <si>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</si>
  <si>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</si>
  <si>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</si>
  <si>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</si>
  <si>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</si>
  <si>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</si>
  <si>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</si>
  <si>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</si>
  <si>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</si>
  <si>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</si>
  <si>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</si>
  <si>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</si>
  <si>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</si>
  <si>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</si>
  <si>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</si>
  <si>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</si>
  <si>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</si>
  <si>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</si>
  <si>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</si>
  <si>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</si>
  <si>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</si>
  <si>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</si>
  <si>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</si>
  <si>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</si>
  <si>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</si>
  <si>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</si>
  <si>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</si>
  <si>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</si>
  <si>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</si>
  <si>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</si>
  <si>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</si>
  <si>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</si>
  <si>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</si>
  <si>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</si>
  <si>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</si>
  <si>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</si>
  <si>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</si>
  <si>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</si>
  <si>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</si>
  <si>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</si>
  <si>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</si>
  <si>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</si>
  <si>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</si>
  <si>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</si>
  <si>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</si>
  <si>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</si>
  <si>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</si>
  <si>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</si>
  <si>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</si>
  <si>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</si>
  <si>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</si>
  <si>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</si>
  <si>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</si>
  <si>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</si>
  <si>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</si>
  <si>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</si>
  <si>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</si>
  <si>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</si>
  <si>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</si>
  <si>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</si>
  <si>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</si>
  <si>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</si>
  <si>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</si>
  <si>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</si>
  <si>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</si>
  <si>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</si>
  <si>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</si>
  <si>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</si>
  <si>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</si>
  <si>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</si>
  <si>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</si>
  <si>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</si>
  <si>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</si>
  <si>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</si>
  <si>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</si>
  <si>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</si>
  <si>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</si>
  <si>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</si>
  <si>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</si>
  <si>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</si>
  <si>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</si>
  <si>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</si>
  <si>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</si>
  <si>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</si>
  <si>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</si>
  <si>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</si>
  <si>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</si>
  <si>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</si>
  <si>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</si>
  <si>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</si>
  <si>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</si>
  <si>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</si>
  <si>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</si>
  <si>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</si>
  <si>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</si>
  <si>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</si>
  <si>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</si>
  <si>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</si>
  <si>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</si>
  <si>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</si>
  <si>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</si>
  <si>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</si>
  <si>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</si>
  <si>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</si>
  <si>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</si>
  <si>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</si>
  <si>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</si>
  <si>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</si>
  <si>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</si>
  <si>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</si>
  <si>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</si>
  <si>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</si>
  <si>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</si>
  <si>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</si>
  <si>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</si>
  <si>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</si>
  <si>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</si>
  <si>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</si>
  <si>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</si>
  <si>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</si>
  <si>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</si>
  <si>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</si>
  <si>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</si>
  <si>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</si>
  <si>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</si>
  <si>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</si>
  <si>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</si>
  <si>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</si>
  <si>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</si>
  <si>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</si>
  <si>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</si>
  <si>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</si>
  <si>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</si>
  <si>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</si>
  <si>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</si>
  <si>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</si>
  <si>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</si>
  <si>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</si>
  <si>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</si>
  <si>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</si>
  <si>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</si>
  <si>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</si>
  <si>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</si>
  <si>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</si>
  <si>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</si>
  <si>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</si>
  <si>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</si>
  <si>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</si>
  <si>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</si>
  <si>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</si>
  <si>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</si>
  <si>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</si>
  <si>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</si>
  <si>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</si>
  <si>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</si>
  <si>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</si>
  <si>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</si>
  <si>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</si>
  <si>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</si>
  <si>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</si>
  <si>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</si>
  <si>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</si>
  <si>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</si>
  <si>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</si>
  <si>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</si>
  <si>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</si>
  <si>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</si>
  <si>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</si>
  <si>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</si>
  <si>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</si>
  <si>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</si>
  <si>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</si>
  <si>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</si>
  <si>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</si>
  <si>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</si>
  <si>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</si>
  <si>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</si>
  <si>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</si>
  <si>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</si>
  <si>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</si>
  <si>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</si>
  <si>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</si>
  <si>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</si>
  <si>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</si>
  <si>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</si>
  <si>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</si>
  <si>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</si>
  <si>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</si>
  <si>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</si>
  <si>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</si>
  <si>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</si>
  <si>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</si>
  <si>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</si>
  <si>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</si>
  <si>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</si>
  <si>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</si>
  <si>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</si>
  <si>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</si>
  <si>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</si>
  <si>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</si>
  <si>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</si>
  <si>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</si>
  <si>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</si>
  <si>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</si>
  <si>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</si>
  <si>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</si>
  <si>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</si>
  <si>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</si>
  <si>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</si>
  <si>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</si>
  <si>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</si>
  <si>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</si>
  <si>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</si>
  <si>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</si>
  <si>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</si>
  <si>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</si>
  <si>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</si>
  <si>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</si>
  <si>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</si>
  <si>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</si>
  <si>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</si>
  <si>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</si>
  <si>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</si>
  <si>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</si>
  <si>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</si>
  <si>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</si>
  <si>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</si>
  <si>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</si>
  <si>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</si>
  <si>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</si>
  <si>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</si>
  <si>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</si>
  <si>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</si>
  <si>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</si>
  <si>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</si>
  <si>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</si>
  <si>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</si>
  <si>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</si>
  <si>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</si>
  <si>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</si>
  <si>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</si>
  <si>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</si>
  <si>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</si>
  <si>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</si>
  <si>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</si>
  <si>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</si>
  <si>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</si>
  <si>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</si>
  <si>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</si>
  <si>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</si>
  <si>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</si>
  <si>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</si>
  <si>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</si>
  <si>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</si>
  <si>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</si>
  <si>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</si>
  <si>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</si>
  <si>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</si>
  <si>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</si>
  <si>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</si>
  <si>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</si>
  <si>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</si>
  <si>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</si>
  <si>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</si>
  <si>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</si>
  <si>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</si>
  <si>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</si>
  <si>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</si>
  <si>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</si>
  <si>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</si>
  <si>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</si>
  <si>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</si>
  <si>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</si>
  <si>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</si>
  <si>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</si>
  <si>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</si>
  <si>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</si>
  <si>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</si>
  <si>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</si>
  <si>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</si>
  <si>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</si>
  <si>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</si>
  <si>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</si>
  <si>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</si>
  <si>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</si>
  <si>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</si>
  <si>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</si>
  <si>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</si>
  <si>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</si>
  <si>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</si>
  <si>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</si>
  <si>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</si>
  <si>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</si>
  <si>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</si>
  <si>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</si>
  <si>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</si>
  <si>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</si>
  <si>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</si>
  <si>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</si>
  <si>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</si>
  <si>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</si>
  <si>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</si>
  <si>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</si>
  <si>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</si>
  <si>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</si>
  <si>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</si>
  <si>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</si>
  <si>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</si>
  <si>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</si>
  <si>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</si>
  <si>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</si>
  <si>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</si>
  <si>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</si>
  <si>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</si>
  <si>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</si>
  <si>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</si>
  <si>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</si>
  <si>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</si>
  <si>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</si>
  <si>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</si>
  <si>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</si>
  <si>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</si>
  <si>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</si>
  <si>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</si>
  <si>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</si>
  <si>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</si>
  <si>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</si>
  <si>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</si>
  <si>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</si>
  <si>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</si>
  <si>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</si>
  <si>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</si>
  <si>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</si>
  <si>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</si>
  <si>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</si>
  <si>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</si>
  <si>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</si>
  <si>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</si>
  <si>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</si>
  <si>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</si>
  <si>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</si>
  <si>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</si>
  <si>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</si>
  <si>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</si>
  <si>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</si>
  <si>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</si>
  <si>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</si>
  <si>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</si>
  <si>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</si>
  <si>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</si>
  <si>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</si>
  <si>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</si>
  <si>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</si>
  <si>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</si>
  <si>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</si>
  <si>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</si>
  <si>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</si>
  <si>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</si>
  <si>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</si>
  <si>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</si>
  <si>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</si>
  <si>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</si>
  <si>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</si>
  <si>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</si>
  <si>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</si>
  <si>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</si>
  <si>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</si>
  <si>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</si>
  <si>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</si>
  <si>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</si>
  <si>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</si>
  <si>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</si>
  <si>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</si>
  <si>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</si>
  <si>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</si>
  <si>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</si>
  <si>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</si>
  <si>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</si>
  <si>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</si>
  <si>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</si>
  <si>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</si>
  <si>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</si>
  <si>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</si>
  <si>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</si>
  <si>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</si>
  <si>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</si>
  <si>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</si>
  <si>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</si>
  <si>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</si>
  <si>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</si>
  <si>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</si>
  <si>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</si>
  <si>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</si>
  <si>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</si>
  <si>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</si>
  <si>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</si>
  <si>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</si>
  <si>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</si>
  <si>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</si>
  <si>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</si>
  <si>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</si>
  <si>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</si>
  <si>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</si>
  <si>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</si>
  <si>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</si>
  <si>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</si>
  <si>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</si>
  <si>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</si>
  <si>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</si>
  <si>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</si>
  <si>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</si>
  <si>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</si>
  <si>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</si>
  <si>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</si>
  <si>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</si>
  <si>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</si>
  <si>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</si>
  <si>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</si>
  <si>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</si>
  <si>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</si>
  <si>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</si>
  <si>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</si>
  <si>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</si>
  <si>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</si>
  <si>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</si>
  <si>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</si>
  <si>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</si>
  <si>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</si>
  <si>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</si>
  <si>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</si>
  <si>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</si>
  <si>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</si>
  <si>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</si>
  <si>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</si>
  <si>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</si>
  <si>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</si>
  <si>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</si>
  <si>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</si>
  <si>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</si>
  <si>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</si>
  <si>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</si>
  <si>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</si>
  <si>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</si>
  <si>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</si>
  <si>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</si>
  <si>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</si>
  <si>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</si>
  <si>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</si>
  <si>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</si>
  <si>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</si>
  <si>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</si>
  <si>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</si>
  <si>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</si>
  <si>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</si>
  <si>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</si>
  <si>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</si>
  <si>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</si>
  <si>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</si>
  <si>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</si>
  <si>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</si>
  <si>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</si>
  <si>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</si>
  <si>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</si>
  <si>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</si>
  <si>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</si>
  <si>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</si>
  <si>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</si>
  <si>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</si>
  <si>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</si>
  <si>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</si>
  <si>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</si>
  <si>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</si>
  <si>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</si>
  <si>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</si>
  <si>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</si>
  <si>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</si>
  <si>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</si>
  <si>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</si>
  <si>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</si>
  <si>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</si>
  <si>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</si>
  <si>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</si>
  <si>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</si>
  <si>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</si>
  <si>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</si>
  <si>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</si>
  <si>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</si>
  <si>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</si>
  <si>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</si>
  <si>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</si>
  <si>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</si>
  <si>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</si>
  <si>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</si>
  <si>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</si>
  <si>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</si>
  <si>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</si>
  <si>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</si>
  <si>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</si>
  <si>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</si>
  <si>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</si>
  <si>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</si>
  <si>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</si>
  <si>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</si>
  <si>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</si>
  <si>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</si>
  <si>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</si>
  <si>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</si>
  <si>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</si>
  <si>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</si>
  <si>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</si>
  <si>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</si>
  <si>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</si>
  <si>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</si>
  <si>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</si>
  <si>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</si>
  <si>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</si>
  <si>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</si>
  <si>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</si>
  <si>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</si>
  <si>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</si>
  <si>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</si>
  <si>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</si>
  <si>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</si>
  <si>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</si>
  <si>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</si>
  <si>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</si>
  <si>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</si>
  <si>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</si>
  <si>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</si>
  <si>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</si>
  <si>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</si>
  <si>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</si>
  <si>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</si>
  <si>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</si>
  <si>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</si>
  <si>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</si>
  <si>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</si>
  <si>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</si>
  <si>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</si>
  <si>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</si>
  <si>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</si>
  <si>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</si>
  <si>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</si>
  <si>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</si>
  <si>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</si>
  <si>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</si>
  <si>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</si>
  <si>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</si>
  <si>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</si>
  <si>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</si>
  <si>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</si>
  <si>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</si>
  <si>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</si>
  <si>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</si>
  <si>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</si>
  <si>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</si>
  <si>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</si>
  <si>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</si>
  <si>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</si>
  <si>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</si>
  <si>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</si>
  <si>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</si>
  <si>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</si>
  <si>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</si>
  <si>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</si>
  <si>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</si>
  <si>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</si>
  <si>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</si>
  <si>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</si>
  <si>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</si>
  <si>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</si>
  <si>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</si>
  <si>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</si>
  <si>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</si>
  <si>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</si>
  <si>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</si>
  <si>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</si>
  <si>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</si>
  <si>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</si>
  <si>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</si>
  <si>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</si>
  <si>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</si>
  <si>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</si>
  <si>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</si>
  <si>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</si>
  <si>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</si>
  <si>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</si>
  <si>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</si>
  <si>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</si>
  <si>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</si>
  <si>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</si>
  <si>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</si>
  <si>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</si>
  <si>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</si>
  <si>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</si>
  <si>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</si>
  <si>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</si>
  <si>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</si>
  <si>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</si>
  <si>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</si>
  <si>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</si>
  <si>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</si>
  <si>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</si>
  <si>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</si>
  <si>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</si>
  <si>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</si>
  <si>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</si>
  <si>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</si>
  <si>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</si>
  <si>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</si>
  <si>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</si>
  <si>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</si>
  <si>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</si>
  <si>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</si>
  <si>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</si>
  <si>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</si>
  <si>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</si>
  <si>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</si>
  <si>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</si>
  <si>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</si>
  <si>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</si>
  <si>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</si>
  <si>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</si>
  <si>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</si>
  <si>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</si>
  <si>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</si>
  <si>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</si>
  <si>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</si>
  <si>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</si>
  <si>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</si>
  <si>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</si>
  <si>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</si>
  <si>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</si>
  <si>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</si>
  <si>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</si>
  <si>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</si>
  <si>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</si>
  <si>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</si>
  <si>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</si>
  <si>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</si>
  <si>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</si>
  <si>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</si>
  <si>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</si>
  <si>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</si>
  <si>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</si>
  <si>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</si>
  <si>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</si>
  <si>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</si>
  <si>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</si>
  <si>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</si>
  <si>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</si>
  <si>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</si>
  <si>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</si>
  <si>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</si>
  <si>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</si>
  <si>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</si>
  <si>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</si>
  <si>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</si>
  <si>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</si>
  <si>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</si>
  <si>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</si>
  <si>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</si>
  <si>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</si>
  <si>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</si>
  <si>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</si>
  <si>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</si>
  <si>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</si>
  <si>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</si>
  <si>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</si>
  <si>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</si>
  <si>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</si>
  <si>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</si>
  <si>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</si>
  <si>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</si>
  <si>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</si>
  <si>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</si>
  <si>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</si>
  <si>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</si>
  <si>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</si>
  <si>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</si>
  <si>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</si>
  <si>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</si>
  <si>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</si>
  <si>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</si>
  <si>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</si>
  <si>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</si>
  <si>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</si>
  <si>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</si>
  <si>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</si>
  <si>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</si>
  <si>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</si>
  <si>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</si>
  <si>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</si>
  <si>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</si>
  <si>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</si>
  <si>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</si>
  <si>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</si>
  <si>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</si>
  <si>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</si>
  <si>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</si>
  <si>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</si>
  <si>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</si>
  <si>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</si>
  <si>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</si>
  <si>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</si>
  <si>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</si>
  <si>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</si>
  <si>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</si>
  <si>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</si>
  <si>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</si>
  <si>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</si>
  <si>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</si>
  <si>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</si>
  <si>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</si>
  <si>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</si>
  <si>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</si>
  <si>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</si>
  <si>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</si>
  <si>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</si>
  <si>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</si>
  <si>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</si>
  <si>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</si>
  <si>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</si>
  <si>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</si>
  <si>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</si>
  <si>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</si>
  <si>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</si>
  <si>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</si>
  <si>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</si>
  <si>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</si>
  <si>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</si>
  <si>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</si>
  <si>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</si>
  <si>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</si>
  <si>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</si>
  <si>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</si>
  <si>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</si>
  <si>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</si>
  <si>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</si>
  <si>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</si>
  <si>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</si>
  <si>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</si>
  <si>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</si>
  <si>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</si>
  <si>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</si>
  <si>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</si>
  <si>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</si>
  <si>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</si>
  <si>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</si>
  <si>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</si>
  <si>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</si>
  <si>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</si>
  <si>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</si>
  <si>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</si>
  <si>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</si>
  <si>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</si>
  <si>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</si>
  <si>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</si>
  <si>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</si>
  <si>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</si>
  <si>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</si>
  <si>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</si>
  <si>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</si>
  <si>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</si>
  <si>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</si>
  <si>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</si>
  <si>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</si>
  <si>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</si>
  <si>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</si>
  <si>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</si>
  <si>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</si>
  <si>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</si>
  <si>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</si>
  <si>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</si>
  <si>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</si>
  <si>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</si>
  <si>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</si>
  <si>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</si>
  <si>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</si>
  <si>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</si>
  <si>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</si>
  <si>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</si>
  <si>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</si>
  <si>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</si>
  <si>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</si>
  <si>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</si>
  <si>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</si>
  <si>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</si>
  <si>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</si>
  <si>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</si>
  <si>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</si>
  <si>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</si>
  <si>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</si>
  <si>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</si>
  <si>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</si>
  <si>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</si>
  <si>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</si>
  <si>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</si>
  <si>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</si>
  <si>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</si>
  <si>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</si>
  <si>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</si>
  <si>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</si>
  <si>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</si>
  <si>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</si>
  <si>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</si>
  <si>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</si>
  <si>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</si>
  <si>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</si>
  <si>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</si>
  <si>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</si>
  <si>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</si>
  <si>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</si>
  <si>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</si>
  <si>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</si>
  <si>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</si>
  <si>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</si>
  <si>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</si>
  <si>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</si>
  <si>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</si>
  <si>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</si>
  <si>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</si>
  <si>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</si>
  <si>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</si>
  <si>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</si>
  <si>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</si>
  <si>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</si>
  <si>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</si>
  <si>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</si>
  <si>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</si>
  <si>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</si>
  <si>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</si>
  <si>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</si>
  <si>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</si>
  <si>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</si>
  <si>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</si>
  <si>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</si>
  <si>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</si>
  <si>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</si>
  <si>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</si>
  <si>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</si>
  <si>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</si>
  <si>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</si>
  <si>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</si>
  <si>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</si>
  <si>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</si>
  <si>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</si>
  <si>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</si>
  <si>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</si>
  <si>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</si>
  <si>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</si>
  <si>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</si>
  <si>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</si>
  <si>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</si>
  <si>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</si>
  <si>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</si>
  <si>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</si>
  <si>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</si>
  <si>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</si>
  <si>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</si>
  <si>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</si>
  <si>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</si>
  <si>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</si>
  <si>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</si>
  <si>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</si>
  <si>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</si>
  <si>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</si>
  <si>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</si>
  <si>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</si>
  <si>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</si>
  <si>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</si>
  <si>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</si>
  <si>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</si>
  <si>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</si>
  <si>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</si>
  <si>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</si>
  <si>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</si>
  <si>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</si>
  <si>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</si>
  <si>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</si>
  <si>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</si>
  <si>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</si>
  <si>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</si>
  <si>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</si>
  <si>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</si>
  <si>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</si>
  <si>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</si>
  <si>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</si>
  <si>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</si>
  <si>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</si>
  <si>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</si>
  <si>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</si>
  <si>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</si>
  <si>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</si>
  <si>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</si>
  <si>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</si>
  <si>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</si>
  <si>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</si>
  <si>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</si>
  <si>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</si>
  <si>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</si>
  <si>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</si>
  <si>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</si>
  <si>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</si>
  <si>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</si>
  <si>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</si>
  <si>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</si>
  <si>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</si>
  <si>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</si>
  <si>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</si>
  <si>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</si>
  <si>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</si>
  <si>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</si>
  <si>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</si>
  <si>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</si>
  <si>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</si>
  <si>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</si>
  <si>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</si>
  <si>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</si>
  <si>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</si>
  <si>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</si>
  <si>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</si>
  <si>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</si>
  <si>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</si>
  <si>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</si>
  <si>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</si>
  <si>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</si>
  <si>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</si>
  <si>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</si>
  <si>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</si>
  <si>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</si>
  <si>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</si>
  <si>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</si>
  <si>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</si>
  <si>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</si>
  <si>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</si>
  <si>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</si>
  <si>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</si>
  <si>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</si>
  <si>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</si>
  <si>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</si>
  <si>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</si>
  <si>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</si>
  <si>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</si>
  <si>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</si>
  <si>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</si>
  <si>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</si>
  <si>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</si>
  <si>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</si>
  <si>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</si>
  <si>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</si>
  <si>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</si>
  <si>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</si>
  <si>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</si>
  <si>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</si>
  <si>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</si>
  <si>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</si>
  <si>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</si>
  <si>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</si>
  <si>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</si>
  <si>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</si>
  <si>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</si>
  <si>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</si>
  <si>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</si>
  <si>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</si>
  <si>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</si>
  <si>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</si>
  <si>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</si>
  <si>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</si>
  <si>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</si>
  <si>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</si>
  <si>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</si>
  <si>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</si>
  <si>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</si>
  <si>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</si>
  <si>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</si>
  <si>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</si>
  <si>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</si>
  <si>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</si>
  <si>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</si>
  <si>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</si>
  <si>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</si>
  <si>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</si>
  <si>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</si>
  <si>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</si>
  <si>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</si>
  <si>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</si>
  <si>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</si>
  <si>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</si>
  <si>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</si>
  <si>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</si>
  <si>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</si>
  <si>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</si>
  <si>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</si>
  <si>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</si>
  <si>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</si>
  <si>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</si>
  <si>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</si>
  <si>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</si>
  <si>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</si>
  <si>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</si>
  <si>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</si>
  <si>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</si>
  <si>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</si>
  <si>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</si>
  <si>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</si>
  <si>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</si>
  <si>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</si>
  <si>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</si>
  <si>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</si>
  <si>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</si>
  <si>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</si>
  <si>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</si>
  <si>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</si>
  <si>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</si>
  <si>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</si>
  <si>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</si>
  <si>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</si>
  <si>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</si>
  <si>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</si>
  <si>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</si>
  <si>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</si>
  <si>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</si>
  <si>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</si>
  <si>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</si>
  <si>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</si>
  <si>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</si>
  <si>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</si>
  <si>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</si>
  <si>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</si>
  <si>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</si>
  <si>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</si>
  <si>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</si>
  <si>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</si>
  <si>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</si>
  <si>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</si>
  <si>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</si>
  <si>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</si>
  <si>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</si>
  <si>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</si>
  <si>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</si>
  <si>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</si>
  <si>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</si>
  <si>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</si>
  <si>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</si>
  <si>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</si>
  <si>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</si>
  <si>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</si>
  <si>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</si>
  <si>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</si>
  <si>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</si>
  <si>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</si>
  <si>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</si>
  <si>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</si>
  <si>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</si>
  <si>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</si>
  <si>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</si>
  <si>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</si>
  <si>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</si>
  <si>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</si>
  <si>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</si>
  <si>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</si>
  <si>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</si>
  <si>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</si>
  <si>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</si>
  <si>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</si>
  <si>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</si>
  <si>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</si>
  <si>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</si>
  <si>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</si>
  <si>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</si>
  <si>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</si>
  <si>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</si>
  <si>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</si>
  <si>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</si>
  <si>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</si>
  <si>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</si>
  <si>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</si>
  <si>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</si>
  <si>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</si>
  <si>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</si>
  <si>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</si>
  <si>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</si>
  <si>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</si>
  <si>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</si>
  <si>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</si>
  <si>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</si>
  <si>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</si>
  <si>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</si>
  <si>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</si>
  <si>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</si>
  <si>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</si>
  <si>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</si>
  <si>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</si>
  <si>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</si>
  <si>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</si>
  <si>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</si>
  <si>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</si>
  <si>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</si>
  <si>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</si>
  <si>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</si>
  <si>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</si>
  <si>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</si>
  <si>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</si>
  <si>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</si>
  <si>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</si>
  <si>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</si>
  <si>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</si>
  <si>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</si>
  <si>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</si>
  <si>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</si>
  <si>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</si>
  <si>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</si>
  <si>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</si>
  <si>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</si>
  <si>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</si>
  <si>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</si>
  <si>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</si>
  <si>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</si>
  <si>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</si>
  <si>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</si>
  <si>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</si>
  <si>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</si>
  <si>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</si>
  <si>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</si>
  <si>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</si>
  <si>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</si>
  <si>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</si>
  <si>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</si>
  <si>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</si>
  <si>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</si>
  <si>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</si>
  <si>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</si>
  <si>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</si>
  <si>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</si>
  <si>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</si>
  <si>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</si>
  <si>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</si>
  <si>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</si>
  <si>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</si>
  <si>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</si>
  <si>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</si>
  <si>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</si>
  <si>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</si>
  <si>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</si>
  <si>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</si>
  <si>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</si>
  <si>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</si>
  <si>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</si>
  <si>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</si>
  <si>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</si>
  <si>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</si>
  <si>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</si>
  <si>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</si>
  <si>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</si>
  <si>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</si>
  <si>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</si>
  <si>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</si>
  <si>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</si>
  <si>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</si>
  <si>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</si>
  <si>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</si>
  <si>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</si>
  <si>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</si>
  <si>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</si>
  <si>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</si>
  <si>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</si>
  <si>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</si>
  <si>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</si>
  <si>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</si>
  <si>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</si>
  <si>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</si>
  <si>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</si>
  <si>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</si>
  <si>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</si>
  <si>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</si>
  <si>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</si>
  <si>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</si>
  <si>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</si>
  <si>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</si>
  <si>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</si>
  <si>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</si>
  <si>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</si>
  <si>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</si>
  <si>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</si>
  <si>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</si>
  <si>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</si>
  <si>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</si>
  <si>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</si>
  <si>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</si>
  <si>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</si>
  <si>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</si>
  <si>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</si>
  <si>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</si>
  <si>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</si>
  <si>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</si>
  <si>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</si>
  <si>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</si>
  <si>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</si>
  <si>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</si>
  <si>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</si>
  <si>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</si>
  <si>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</si>
  <si>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</si>
  <si>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</si>
  <si>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</si>
  <si>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</si>
  <si>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</si>
  <si>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</si>
  <si>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</si>
  <si>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</si>
  <si>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</si>
  <si>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</si>
  <si>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</si>
  <si>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</si>
  <si>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</si>
  <si>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</si>
  <si>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</si>
  <si>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</si>
  <si>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</si>
  <si>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</si>
  <si>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</si>
  <si>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</si>
  <si>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</si>
  <si>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</si>
  <si>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</si>
  <si>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</si>
  <si>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</si>
  <si>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</si>
  <si>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</si>
  <si>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</si>
  <si>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</si>
  <si>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</si>
  <si>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</si>
  <si>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</si>
  <si>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</si>
  <si>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</si>
  <si>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</si>
  <si>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</si>
  <si>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</si>
  <si>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</si>
  <si>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</si>
  <si>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</si>
  <si>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</si>
  <si>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</si>
  <si>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</si>
  <si>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</si>
  <si>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</si>
  <si>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</si>
  <si>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</si>
  <si>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</si>
  <si>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</si>
  <si>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</si>
  <si>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</si>
  <si>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</si>
  <si>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</si>
  <si>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</si>
  <si>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</si>
  <si>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</si>
  <si>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</si>
  <si>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</si>
  <si>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</si>
  <si>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</si>
  <si>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</si>
  <si>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</si>
  <si>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</si>
  <si>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</si>
  <si>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</si>
  <si>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</si>
  <si>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</si>
  <si>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</si>
  <si>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</si>
  <si>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</si>
  <si>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</si>
  <si>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</si>
  <si>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</si>
  <si>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</si>
  <si>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</si>
  <si>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</si>
  <si>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</si>
  <si>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</si>
  <si>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</si>
  <si>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</si>
  <si>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</si>
  <si>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</si>
  <si>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</si>
  <si>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</si>
  <si>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</si>
  <si>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</si>
  <si>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</si>
  <si>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</si>
  <si>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</si>
  <si>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</si>
  <si>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</si>
  <si>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</si>
  <si>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</si>
  <si>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</si>
  <si>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</si>
  <si>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</si>
  <si>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</si>
  <si>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</si>
  <si>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</si>
  <si>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</si>
  <si>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</si>
  <si>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</si>
  <si>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</si>
  <si>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</si>
  <si>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</si>
  <si>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</si>
  <si>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</si>
  <si>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</si>
  <si>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</si>
  <si>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</si>
  <si>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</si>
  <si>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</si>
  <si>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</si>
  <si>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</si>
  <si>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</si>
  <si>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</si>
  <si>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</si>
  <si>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</si>
  <si>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</si>
  <si>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</si>
  <si>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</si>
  <si>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</si>
  <si>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</si>
  <si>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</si>
  <si>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</si>
  <si>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</si>
  <si>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</si>
  <si>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</si>
  <si>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</si>
  <si>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</si>
  <si>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</si>
  <si>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</si>
  <si>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</si>
  <si>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</si>
  <si>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</si>
  <si>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</si>
  <si>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</si>
  <si>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</si>
  <si>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</si>
  <si>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</si>
  <si>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</si>
  <si>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</si>
  <si>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</si>
  <si>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</si>
  <si>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</si>
  <si>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</si>
  <si>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</si>
  <si>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</si>
  <si>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</si>
  <si>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</si>
  <si>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</si>
  <si>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</si>
  <si>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</si>
  <si>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</si>
  <si>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</si>
  <si>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</si>
  <si>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</si>
  <si>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</si>
  <si>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</si>
  <si>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</si>
  <si>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</si>
  <si>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</si>
  <si>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</si>
  <si>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</si>
  <si>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</si>
  <si>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</si>
  <si>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</si>
  <si>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</si>
  <si>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</si>
  <si>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</si>
  <si>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</si>
  <si>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</si>
  <si>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</si>
  <si>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</si>
  <si>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</si>
  <si>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</si>
  <si>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</si>
  <si>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</si>
  <si>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</si>
  <si>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</si>
  <si>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</si>
  <si>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</si>
  <si>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</si>
  <si>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</si>
  <si>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</si>
  <si>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</si>
  <si>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</si>
  <si>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</si>
  <si>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</si>
  <si>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</si>
  <si>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</si>
  <si>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</si>
  <si>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</si>
  <si>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</si>
  <si>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</si>
  <si>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</si>
  <si>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</si>
  <si>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</si>
  <si>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</si>
  <si>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</si>
  <si>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</si>
  <si>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</si>
  <si>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</si>
  <si>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</si>
  <si>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</si>
  <si>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</si>
  <si>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</si>
  <si>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</si>
  <si>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</si>
  <si>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</si>
  <si>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</si>
  <si>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</si>
  <si>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</si>
  <si>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</si>
  <si>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</si>
  <si>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</si>
  <si>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</si>
  <si>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</si>
  <si>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</si>
  <si>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</si>
  <si>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</si>
  <si>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</si>
  <si>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</si>
  <si>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</si>
  <si>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</si>
  <si>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</si>
  <si>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</si>
  <si>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</si>
  <si>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</si>
  <si>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</si>
  <si>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</si>
  <si>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</si>
  <si>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</si>
  <si>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</si>
  <si>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</si>
  <si>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</si>
  <si>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</si>
  <si>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</si>
  <si>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</si>
  <si>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</si>
  <si>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</si>
  <si>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</si>
  <si>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</si>
  <si>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</si>
  <si>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</si>
  <si>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</si>
  <si>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</si>
  <si>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</si>
  <si>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</si>
  <si>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</si>
  <si>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</si>
  <si>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</si>
  <si>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</si>
  <si>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</si>
  <si>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</si>
  <si>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</si>
  <si>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</si>
  <si>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</si>
  <si>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</si>
  <si>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</si>
  <si>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</si>
  <si>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</si>
  <si>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</si>
  <si>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</si>
  <si>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</si>
  <si>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</si>
  <si>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</si>
  <si>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</si>
  <si>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</si>
  <si>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</si>
  <si>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</si>
  <si>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</si>
  <si>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</si>
  <si>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</si>
  <si>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</si>
  <si>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</si>
  <si>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</si>
  <si>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</si>
  <si>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</si>
  <si>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</si>
  <si>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</si>
  <si>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</si>
  <si>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</si>
  <si>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</si>
  <si>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</si>
  <si>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</si>
  <si>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</si>
  <si>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</si>
  <si>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</si>
  <si>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</si>
  <si>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</si>
  <si>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</si>
  <si>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</si>
  <si>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</si>
  <si>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</si>
  <si>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</si>
  <si>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</si>
  <si>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</si>
  <si>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</si>
  <si>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</si>
  <si>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</si>
  <si>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</si>
  <si>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</si>
  <si>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</si>
  <si>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</si>
  <si>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</si>
  <si>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</si>
  <si>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</si>
  <si>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</si>
  <si>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</si>
  <si>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</si>
  <si>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</si>
  <si>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</si>
  <si>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</si>
  <si>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</si>
  <si>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</si>
  <si>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</si>
  <si>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</si>
  <si>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</si>
  <si>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</si>
  <si>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</si>
  <si>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</si>
  <si>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</si>
  <si>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</si>
  <si>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</si>
  <si>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</si>
  <si>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</si>
  <si>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</si>
  <si>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</si>
  <si>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</si>
  <si>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</si>
  <si>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</si>
  <si>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</si>
  <si>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</si>
  <si>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</si>
  <si>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</si>
  <si>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</si>
  <si>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</si>
  <si>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</si>
  <si>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</si>
  <si>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</si>
  <si>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</si>
  <si>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</si>
  <si>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</si>
  <si>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</si>
  <si>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</si>
  <si>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</si>
  <si>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</si>
  <si>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</si>
  <si>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</si>
  <si>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</si>
  <si>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</si>
  <si>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</si>
  <si>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</si>
  <si>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</si>
  <si>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</si>
  <si>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</si>
  <si>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</si>
  <si>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</si>
  <si>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</si>
  <si>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</si>
  <si>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</si>
  <si>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</si>
  <si>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</si>
  <si>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</si>
  <si>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</si>
  <si>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</si>
  <si>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</si>
  <si>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</si>
  <si>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</si>
  <si>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</si>
  <si>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</si>
  <si>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</si>
  <si>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</si>
  <si>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</si>
  <si>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</si>
  <si>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</si>
  <si>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</si>
  <si>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</si>
  <si>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</si>
  <si>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</si>
  <si>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</si>
  <si>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</si>
  <si>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</si>
  <si>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</si>
  <si>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</si>
  <si>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</si>
  <si>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</si>
  <si>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</si>
  <si>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</si>
  <si>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</si>
  <si>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</si>
  <si>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</si>
  <si>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</si>
  <si>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</si>
  <si>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</si>
  <si>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</si>
  <si>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</si>
  <si>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</si>
  <si>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</si>
  <si>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</si>
  <si>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</si>
  <si>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</si>
  <si>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</si>
  <si>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</si>
  <si>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</si>
  <si>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</si>
  <si>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</si>
  <si>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</si>
  <si>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</si>
  <si>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</si>
  <si>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</si>
  <si>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</si>
  <si>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</si>
  <si>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</si>
  <si>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</si>
  <si>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</si>
  <si>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</si>
  <si>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</si>
  <si>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</si>
  <si>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</si>
  <si>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</si>
  <si>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</si>
  <si>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</si>
  <si>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</si>
  <si>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</si>
  <si>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</si>
  <si>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</si>
  <si>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</si>
  <si>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</si>
  <si>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</si>
  <si>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</si>
  <si>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</si>
  <si>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</si>
  <si>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</si>
  <si>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</si>
  <si>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</si>
  <si>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</si>
  <si>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</si>
  <si>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</si>
  <si>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</si>
  <si>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</si>
  <si>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</si>
  <si>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</si>
  <si>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</si>
  <si>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</si>
  <si>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</si>
  <si>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</si>
  <si>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</si>
  <si>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</si>
  <si>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</si>
  <si>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</si>
  <si>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</si>
  <si>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</si>
  <si>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</si>
  <si>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</si>
  <si>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</si>
  <si>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</si>
  <si>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</si>
  <si>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</si>
  <si>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</si>
  <si>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</si>
  <si>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</si>
  <si>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</si>
  <si>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</si>
  <si>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</si>
  <si>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</si>
  <si>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</si>
  <si>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</si>
  <si>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</si>
  <si>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</si>
  <si>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</si>
  <si>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</si>
  <si>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</si>
  <si>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</si>
  <si>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</si>
  <si>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</si>
  <si>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</si>
  <si>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</si>
  <si>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</si>
  <si>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</si>
  <si>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</si>
  <si>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</si>
  <si>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</si>
  <si>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</si>
  <si>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</si>
  <si>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</si>
  <si>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</si>
  <si>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</si>
  <si>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</si>
  <si>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</si>
  <si>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</si>
  <si>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</si>
  <si>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</si>
  <si>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</si>
  <si>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</si>
  <si>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</si>
  <si>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</si>
  <si>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</si>
  <si>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</si>
  <si>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</si>
  <si>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</si>
  <si>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</si>
  <si>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</si>
  <si>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</si>
  <si>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</si>
  <si>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</si>
  <si>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</si>
  <si>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</si>
  <si>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</si>
  <si>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</si>
  <si>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</si>
  <si>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</si>
  <si>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</si>
  <si>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</si>
  <si>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</si>
  <si>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</si>
  <si>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</si>
  <si>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</si>
  <si>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</si>
  <si>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</si>
  <si>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</si>
  <si>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</si>
  <si>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</si>
  <si>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</si>
  <si>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</si>
  <si>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</si>
  <si>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</si>
  <si>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</si>
  <si>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</si>
  <si>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</si>
  <si>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</si>
  <si>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</si>
  <si>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</si>
  <si>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</si>
  <si>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</si>
  <si>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</si>
  <si>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</si>
  <si>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</si>
  <si>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</si>
  <si>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</si>
  <si>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</si>
  <si>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</si>
  <si>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</si>
  <si>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</si>
  <si>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</si>
  <si>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</si>
  <si>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</si>
  <si>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</si>
  <si>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</si>
  <si>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</si>
  <si>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</si>
  <si>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</si>
  <si>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</si>
  <si>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</si>
  <si>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</si>
  <si>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</si>
  <si>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</si>
  <si>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</si>
  <si>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</si>
  <si>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</si>
  <si>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</si>
  <si>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</si>
  <si>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</si>
  <si>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</si>
  <si>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</si>
  <si>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</si>
  <si>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</si>
  <si>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</si>
  <si>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</si>
  <si>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</si>
  <si>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</si>
  <si>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</si>
  <si>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</si>
  <si>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</si>
  <si>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</si>
  <si>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</si>
  <si>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</si>
  <si>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</si>
  <si>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</si>
  <si>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</si>
  <si>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</si>
  <si>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</si>
  <si>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</si>
  <si>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</si>
  <si>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</si>
  <si>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</si>
  <si>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</si>
  <si>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</si>
  <si>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</si>
  <si>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</si>
  <si>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</si>
  <si>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</si>
  <si>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</si>
  <si>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</si>
  <si>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</si>
  <si>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</si>
  <si>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</si>
  <si>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</si>
  <si>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</si>
  <si>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</si>
  <si>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</si>
  <si>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</si>
  <si>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</si>
  <si>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</si>
  <si>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</si>
  <si>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</si>
  <si>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</si>
  <si>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</si>
  <si>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</si>
  <si>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</si>
  <si>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</si>
  <si>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</si>
  <si>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</si>
  <si>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</si>
  <si>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</si>
  <si>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</si>
  <si>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</si>
  <si>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</si>
  <si>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</si>
  <si>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</si>
  <si>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</si>
  <si>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</si>
  <si>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</si>
  <si>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</si>
  <si>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</si>
  <si>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</si>
  <si>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</si>
  <si>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</si>
  <si>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</si>
  <si>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</si>
  <si>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</si>
  <si>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</si>
  <si>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</si>
  <si>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</si>
  <si>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</si>
  <si>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</si>
  <si>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</si>
  <si>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</si>
  <si>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</si>
  <si>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</si>
  <si>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</si>
  <si>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</si>
  <si>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</si>
  <si>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</si>
  <si>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</si>
  <si>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</si>
  <si>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</si>
  <si>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</si>
  <si>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</si>
  <si>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</si>
  <si>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</si>
  <si>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</si>
  <si>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</si>
  <si>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</si>
  <si>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</si>
  <si>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</si>
  <si>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</si>
  <si>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</si>
  <si>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</si>
  <si>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</si>
  <si>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</si>
  <si>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</si>
  <si>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</si>
  <si>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</si>
  <si>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</si>
  <si>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</si>
  <si>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</si>
  <si>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</si>
  <si>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</si>
  <si>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</si>
  <si>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</si>
  <si>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</si>
  <si>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</si>
  <si>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</si>
  <si>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</si>
  <si>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</si>
  <si>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</si>
  <si>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</si>
  <si>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</si>
  <si>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</si>
  <si>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</si>
  <si>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</si>
  <si>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</si>
  <si>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</si>
  <si>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</si>
  <si>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</si>
  <si>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</si>
  <si>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</si>
  <si>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</si>
  <si>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</si>
  <si>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</si>
  <si>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</si>
  <si>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</si>
  <si>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</si>
  <si>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</si>
  <si>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</si>
  <si>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</si>
  <si>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</si>
  <si>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</si>
  <si>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</si>
  <si>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</si>
  <si>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</si>
  <si>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</si>
  <si>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</si>
  <si>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</si>
  <si>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</si>
  <si>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</si>
  <si>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</si>
  <si>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</si>
  <si>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</si>
  <si>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</si>
  <si>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</si>
  <si>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</si>
  <si>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</si>
  <si>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</si>
  <si>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</si>
  <si>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</si>
  <si>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</si>
  <si>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</si>
  <si>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</si>
  <si>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</si>
  <si>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</si>
  <si>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</si>
  <si>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</si>
  <si>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</si>
  <si>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</si>
  <si>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</si>
  <si>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</si>
  <si>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</si>
  <si>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</si>
  <si>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</si>
  <si>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</si>
  <si>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</si>
  <si>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</si>
  <si>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</si>
  <si>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</si>
  <si>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</si>
  <si>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</si>
  <si>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</si>
  <si>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</si>
  <si>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</si>
  <si>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</si>
  <si>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</si>
  <si>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</si>
  <si>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</si>
  <si>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</si>
  <si>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</si>
  <si>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</si>
  <si>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</si>
  <si>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</si>
  <si>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</si>
  <si>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</si>
  <si>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</si>
  <si>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</si>
  <si>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</si>
  <si>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</si>
  <si>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</si>
  <si>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</si>
  <si>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</si>
  <si>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</si>
  <si>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</si>
  <si>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</si>
  <si>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</si>
  <si>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</si>
  <si>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</si>
  <si>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</si>
  <si>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</si>
  <si>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</si>
  <si>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</si>
  <si>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</si>
  <si>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</si>
  <si>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</si>
  <si>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</si>
  <si>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</si>
  <si>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</si>
  <si>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</si>
  <si>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</si>
  <si>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</si>
  <si>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</si>
  <si>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</si>
  <si>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</si>
  <si>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</si>
  <si>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</si>
  <si>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</si>
  <si>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</si>
  <si>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</si>
  <si>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</si>
  <si>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</si>
  <si>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</si>
  <si>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</si>
  <si>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</si>
  <si>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</si>
  <si>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</si>
  <si>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</si>
  <si>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</si>
  <si>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</si>
  <si>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</si>
  <si>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</si>
  <si>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</si>
  <si>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</si>
  <si>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</si>
  <si>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</si>
  <si>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</si>
  <si>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</si>
  <si>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</si>
  <si>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</si>
  <si>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</si>
  <si>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</si>
  <si>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</si>
  <si>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</si>
  <si>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</si>
  <si>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</si>
  <si>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</si>
  <si>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</si>
  <si>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</si>
  <si>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</si>
  <si>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</si>
  <si>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</si>
  <si>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</si>
  <si>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</si>
  <si>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</si>
  <si>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</si>
  <si>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</si>
  <si>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</si>
  <si>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</si>
  <si>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</si>
  <si>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</si>
  <si>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</si>
  <si>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</si>
  <si>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</si>
  <si>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</si>
  <si>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</si>
  <si>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</si>
  <si>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</si>
  <si>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</si>
  <si>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</si>
  <si>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</si>
  <si>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</si>
  <si>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</si>
  <si>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</si>
  <si>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</si>
  <si>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</si>
  <si>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</si>
  <si>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</si>
  <si>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</si>
  <si>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</si>
  <si>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</si>
  <si>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</si>
  <si>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</si>
  <si>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</si>
  <si>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</si>
  <si>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</si>
  <si>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</si>
  <si>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</si>
  <si>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</si>
  <si>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</si>
  <si>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</si>
  <si>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</si>
  <si>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</si>
  <si>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</si>
  <si>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</si>
  <si>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</si>
  <si>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</si>
  <si>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</si>
  <si>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</si>
  <si>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</si>
  <si>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</si>
  <si>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</si>
  <si>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</si>
  <si>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</si>
  <si>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</si>
  <si>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</si>
  <si>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</si>
  <si>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</si>
  <si>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</si>
  <si>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</si>
  <si>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</si>
  <si>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</si>
  <si>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</si>
  <si>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</si>
  <si>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</si>
  <si>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</si>
  <si>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</si>
  <si>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</si>
  <si>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</si>
  <si>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</si>
  <si>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</si>
  <si>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</si>
  <si>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</si>
  <si>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</si>
  <si>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</si>
  <si>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</si>
  <si>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</si>
  <si>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</si>
  <si>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</si>
  <si>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</si>
  <si>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</si>
  <si>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</si>
  <si>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</si>
  <si>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</si>
  <si>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</si>
  <si>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</si>
  <si>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</si>
  <si>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</si>
  <si>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</si>
  <si>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</si>
  <si>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</si>
  <si>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</si>
  <si>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</si>
  <si>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</si>
  <si>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</si>
  <si>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</si>
  <si>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</si>
  <si>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</si>
  <si>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</si>
  <si>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</si>
  <si>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</si>
  <si>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</si>
  <si>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</si>
  <si>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</si>
  <si>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</si>
  <si>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</si>
  <si>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</si>
  <si>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</si>
  <si>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</si>
  <si>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</si>
  <si>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</si>
  <si>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</si>
  <si>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</si>
  <si>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</si>
  <si>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</si>
  <si>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</si>
  <si>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</si>
  <si>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</si>
  <si>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</si>
  <si>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</si>
  <si>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</si>
  <si>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</si>
  <si>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</si>
  <si>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</si>
  <si>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</si>
  <si>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</si>
  <si>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</si>
  <si>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</si>
  <si>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</si>
  <si>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</si>
  <si>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</si>
  <si>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</si>
  <si>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</si>
  <si>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</si>
  <si>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</si>
  <si>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</si>
  <si>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</si>
  <si>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</si>
  <si>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</si>
  <si>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</si>
  <si>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</si>
  <si>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</si>
  <si>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</si>
  <si>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</si>
  <si>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</si>
  <si>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</si>
  <si>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</si>
  <si>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</si>
  <si>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</si>
  <si>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</si>
  <si>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</si>
  <si>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</si>
  <si>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</si>
  <si>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</si>
  <si>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</si>
  <si>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</si>
  <si>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</si>
  <si>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</si>
  <si>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</si>
  <si>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</si>
  <si>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</si>
  <si>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</si>
  <si>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</si>
  <si>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</si>
  <si>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</si>
  <si>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</si>
  <si>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</si>
  <si>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</si>
  <si>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</si>
  <si>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</si>
  <si>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</si>
  <si>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</si>
  <si>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</si>
  <si>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</si>
  <si>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</si>
  <si>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</si>
  <si>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</si>
  <si>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</si>
  <si>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</si>
  <si>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</si>
  <si>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</si>
  <si>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</si>
  <si>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</si>
  <si>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</si>
  <si>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</si>
  <si>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</si>
  <si>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</si>
  <si>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</si>
  <si>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</si>
  <si>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</si>
  <si>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</si>
  <si>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</si>
  <si>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</si>
  <si>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</si>
  <si>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</si>
  <si>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</si>
  <si>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</si>
  <si>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</si>
  <si>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</si>
  <si>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</si>
  <si>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</si>
  <si>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</si>
  <si>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</si>
  <si>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</si>
  <si>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</si>
  <si>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</si>
  <si>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</si>
  <si>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</si>
  <si>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</si>
  <si>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</si>
  <si>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</si>
  <si>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</si>
  <si>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</si>
  <si>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</si>
  <si>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</si>
  <si>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</si>
  <si>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</si>
  <si>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</si>
  <si>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</si>
  <si>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</si>
  <si>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</si>
  <si>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</si>
  <si>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</si>
  <si>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</si>
  <si>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</si>
  <si>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</si>
  <si>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</si>
  <si>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</si>
  <si>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</si>
  <si>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</si>
  <si>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</si>
  <si>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</si>
  <si>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</si>
  <si>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</si>
  <si>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</si>
  <si>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</si>
  <si>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</si>
  <si>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</si>
  <si>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</si>
  <si>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</si>
  <si>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</si>
  <si>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</si>
  <si>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</si>
  <si>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</si>
  <si>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</si>
  <si>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</si>
  <si>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</si>
  <si>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</si>
  <si>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</si>
  <si>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</si>
  <si>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</si>
  <si>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</si>
  <si>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</si>
  <si>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</si>
  <si>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</si>
  <si>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</si>
  <si>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</si>
  <si>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</si>
  <si>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</si>
  <si>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</si>
  <si>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</si>
  <si>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</si>
  <si>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</si>
  <si>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</si>
  <si>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</si>
  <si>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</si>
  <si>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</si>
  <si>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</si>
  <si>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</si>
  <si>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</si>
  <si>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</si>
  <si>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</si>
  <si>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</si>
  <si>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</si>
  <si>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</si>
  <si>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</si>
  <si>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</si>
  <si>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</si>
  <si>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</si>
  <si>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</si>
  <si>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</si>
  <si>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</si>
  <si>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</si>
  <si>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</si>
  <si>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</si>
  <si>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</si>
  <si>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</si>
  <si>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</si>
  <si>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</si>
  <si>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</si>
  <si>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</si>
  <si>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</si>
  <si>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</si>
  <si>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</si>
  <si>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</si>
  <si>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</si>
  <si>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</si>
  <si>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</si>
  <si>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</si>
  <si>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</si>
  <si>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</si>
  <si>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</si>
  <si>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</si>
  <si>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</si>
  <si>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</si>
  <si>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</si>
  <si>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</si>
  <si>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</si>
  <si>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</si>
  <si>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</si>
  <si>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</si>
  <si>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</si>
  <si>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</si>
  <si>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</si>
  <si>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</si>
  <si>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</si>
  <si>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</si>
  <si>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</si>
  <si>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</si>
  <si>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</si>
  <si>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</si>
  <si>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</si>
  <si>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</si>
  <si>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</si>
  <si>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</si>
  <si>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</si>
  <si>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</si>
  <si>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</si>
  <si>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</si>
  <si>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</si>
  <si>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</si>
  <si>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</si>
  <si>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</si>
  <si>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</si>
  <si>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</si>
  <si>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</si>
  <si>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</si>
  <si>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</si>
  <si>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</si>
  <si>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</si>
  <si>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</si>
  <si>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</si>
  <si>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</si>
  <si>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</si>
  <si>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</si>
  <si>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</si>
  <si>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</si>
  <si>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</si>
  <si>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</si>
  <si>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</si>
  <si>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</si>
  <si>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</si>
  <si>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</si>
  <si>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</si>
  <si>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</si>
  <si>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</si>
  <si>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</si>
  <si>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</si>
  <si>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</si>
  <si>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</si>
  <si>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</si>
  <si>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</si>
  <si>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</si>
  <si>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</si>
  <si>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</si>
  <si>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</si>
  <si>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</si>
  <si>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</si>
  <si>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</si>
  <si>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</si>
  <si>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</si>
  <si>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</si>
  <si>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</si>
  <si>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</si>
  <si>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</si>
  <si>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</si>
  <si>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</si>
  <si>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</si>
  <si>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</si>
  <si>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</si>
  <si>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</si>
  <si>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</si>
  <si>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</si>
  <si>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</si>
  <si>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</si>
  <si>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</si>
  <si>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</si>
  <si>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</si>
  <si>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</si>
  <si>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</si>
  <si>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</si>
  <si>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</si>
  <si>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</si>
  <si>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</si>
  <si>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</si>
  <si>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</si>
  <si>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</si>
  <si>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</si>
  <si>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</si>
  <si>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</si>
  <si>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</si>
  <si>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</si>
  <si>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</si>
  <si>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</si>
  <si>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</si>
  <si>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</si>
  <si>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</si>
  <si>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</si>
  <si>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</si>
  <si>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</si>
  <si>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</si>
  <si>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</si>
  <si>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</si>
  <si>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</si>
  <si>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</si>
  <si>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</si>
  <si>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</si>
  <si>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</si>
  <si>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</si>
  <si>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</si>
  <si>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</si>
  <si>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</si>
  <si>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</si>
  <si>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</si>
  <si>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</si>
  <si>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</si>
  <si>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</si>
  <si>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</si>
  <si>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</si>
  <si>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</si>
  <si>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</si>
  <si>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</si>
  <si>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</si>
  <si>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</si>
  <si>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</si>
  <si>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</si>
  <si>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</si>
  <si>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</si>
  <si>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</si>
  <si>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</si>
  <si>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</si>
  <si>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</si>
  <si>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</si>
  <si>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</si>
  <si>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</si>
  <si>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</si>
  <si>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</si>
  <si>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</si>
  <si>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</si>
  <si>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</si>
  <si>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</si>
  <si>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</si>
  <si>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</si>
  <si>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</si>
  <si>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</si>
  <si>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</si>
  <si>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</si>
  <si>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</si>
  <si>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</si>
  <si>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</si>
  <si>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</si>
  <si>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</si>
  <si>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</si>
  <si>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</si>
  <si>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</si>
  <si>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</si>
  <si>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</si>
  <si>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</si>
  <si>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</si>
  <si>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</si>
  <si>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</si>
  <si>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</si>
  <si>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</si>
  <si>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</si>
  <si>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</si>
  <si>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</si>
  <si>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</si>
  <si>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</si>
  <si>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</si>
  <si>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</si>
  <si>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</si>
  <si>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</si>
  <si>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</si>
  <si>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</si>
  <si>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</si>
  <si>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</si>
  <si>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</si>
  <si>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</si>
  <si>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</si>
  <si>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</si>
  <si>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</si>
  <si>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</si>
  <si>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</si>
  <si>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</si>
  <si>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</si>
  <si>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</si>
  <si>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</si>
  <si>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</si>
  <si>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</si>
  <si>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</si>
  <si>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</si>
  <si>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</si>
  <si>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</si>
  <si>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</si>
  <si>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</si>
  <si>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</si>
  <si>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</si>
  <si>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</si>
  <si>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</si>
  <si>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</si>
  <si>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</si>
  <si>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</si>
  <si>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</si>
  <si>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</si>
  <si>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</si>
  <si>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</si>
  <si>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</si>
  <si>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</si>
  <si>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</si>
  <si>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</si>
  <si>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</si>
  <si>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</si>
  <si>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</si>
  <si>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</si>
  <si>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</si>
  <si>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</si>
  <si>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</si>
  <si>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</si>
  <si>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</si>
  <si>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</si>
  <si>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</si>
  <si>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</si>
  <si>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</si>
  <si>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</si>
  <si>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</si>
  <si>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</si>
  <si>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</si>
  <si>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</si>
  <si>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</si>
  <si>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</si>
  <si>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</si>
  <si>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</si>
  <si>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</si>
  <si>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</si>
  <si>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</si>
  <si>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</si>
  <si>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</si>
  <si>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</si>
  <si>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</si>
  <si>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</si>
  <si>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</si>
  <si>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</si>
  <si>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</si>
  <si>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</si>
  <si>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</si>
  <si>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</si>
  <si>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</si>
  <si>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</si>
  <si>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</si>
  <si>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</si>
  <si>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</si>
  <si>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</si>
  <si>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</si>
  <si>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</si>
  <si>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</si>
  <si>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</si>
  <si>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</si>
  <si>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</si>
  <si>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</si>
  <si>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</si>
  <si>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</si>
  <si>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</si>
  <si>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</si>
  <si>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</si>
  <si>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</si>
  <si>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</si>
  <si>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</si>
  <si>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</si>
  <si>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</si>
  <si>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</si>
  <si>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</si>
  <si>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</si>
  <si>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</si>
  <si>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</si>
  <si>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</si>
  <si>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</si>
  <si>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</si>
  <si>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</si>
  <si>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</si>
  <si>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</si>
  <si>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</si>
  <si>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</si>
  <si>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</si>
  <si>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</si>
  <si>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</si>
  <si>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</si>
  <si>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</si>
  <si>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</si>
  <si>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</si>
  <si>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</si>
  <si>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</si>
  <si>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</si>
  <si>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</si>
  <si>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</si>
  <si>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</si>
  <si>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</si>
  <si>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</si>
  <si>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</si>
  <si>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</si>
  <si>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</si>
  <si>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</si>
  <si>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</si>
  <si>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</si>
  <si>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</si>
  <si>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</si>
  <si>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</si>
  <si>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</si>
  <si>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</si>
  <si>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</si>
  <si>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</si>
  <si>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</si>
  <si>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</si>
  <si>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</si>
  <si>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</si>
  <si>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</si>
  <si>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</si>
  <si>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</si>
  <si>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</si>
  <si>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</si>
  <si>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</si>
  <si>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</si>
  <si>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</si>
  <si>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</si>
  <si>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</si>
  <si>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</si>
  <si>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</si>
  <si>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</si>
  <si>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</si>
  <si>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</si>
  <si>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</si>
  <si>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</si>
  <si>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</si>
  <si>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</si>
  <si>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</si>
  <si>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</si>
  <si>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</si>
  <si>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</si>
  <si>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</si>
  <si>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</si>
  <si>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</si>
  <si>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</si>
  <si>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</si>
  <si>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</si>
  <si>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</si>
  <si>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</si>
  <si>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</si>
  <si>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</si>
  <si>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</si>
  <si>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</si>
  <si>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</si>
  <si>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</si>
  <si>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</si>
  <si>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</si>
  <si>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</si>
  <si>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</si>
  <si>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</si>
  <si>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</si>
  <si>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</si>
  <si>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</si>
  <si>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</si>
  <si>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</si>
  <si>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</si>
  <si>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</si>
  <si>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</si>
  <si>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</si>
  <si>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</si>
  <si>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</si>
  <si>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</si>
  <si>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</si>
  <si>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</si>
  <si>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</si>
  <si>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</si>
  <si>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</si>
  <si>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</si>
  <si>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</si>
  <si>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</si>
  <si>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</si>
  <si>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</si>
  <si>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</si>
  <si>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</si>
  <si>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</si>
  <si>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</si>
  <si>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</si>
  <si>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</si>
  <si>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</si>
  <si>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</si>
  <si>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</si>
  <si>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</si>
  <si>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</si>
  <si>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</si>
  <si>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</si>
  <si>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</si>
  <si>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</si>
  <si>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</si>
  <si>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</si>
  <si>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</si>
  <si>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</si>
  <si>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</si>
  <si>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</si>
  <si>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</si>
  <si>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</si>
  <si>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</si>
  <si>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</si>
  <si>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</si>
  <si>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</si>
  <si>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</si>
  <si>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</si>
  <si>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</si>
  <si>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</si>
  <si>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</si>
  <si>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</si>
  <si>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</si>
  <si>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</si>
  <si>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</si>
  <si>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</si>
  <si>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</si>
  <si>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</si>
  <si>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</si>
  <si>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</si>
  <si>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</si>
  <si>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</si>
  <si>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</si>
  <si>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</si>
  <si>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</si>
  <si>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</si>
  <si>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</si>
  <si>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</si>
  <si>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</si>
  <si>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</si>
  <si>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</si>
  <si>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</si>
  <si>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</si>
  <si>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</si>
  <si>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</si>
  <si>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</si>
  <si>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</si>
  <si>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</si>
  <si>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</si>
  <si>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</si>
  <si>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</si>
  <si>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</si>
  <si>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</si>
  <si>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</si>
  <si>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</si>
  <si>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</si>
  <si>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</si>
  <si>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</si>
  <si>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</si>
  <si>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</si>
  <si>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</si>
  <si>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</si>
  <si>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</si>
  <si>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</si>
  <si>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</si>
  <si>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</si>
  <si>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</si>
  <si>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</si>
  <si>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</si>
  <si>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</si>
  <si>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</si>
  <si>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</si>
  <si>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</si>
  <si>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</si>
  <si>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</si>
  <si>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</si>
  <si>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</si>
  <si>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</si>
  <si>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</si>
  <si>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</si>
  <si>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</si>
  <si>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</si>
  <si>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</si>
  <si>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</si>
  <si>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</si>
  <si>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</si>
  <si>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</si>
  <si>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</si>
  <si>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</si>
  <si>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</si>
  <si>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</si>
  <si>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</si>
  <si>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</si>
  <si>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</si>
  <si>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</si>
  <si>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</si>
  <si>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</si>
  <si>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</si>
  <si>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</si>
  <si>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</si>
  <si>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</si>
  <si>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</si>
  <si>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</si>
  <si>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</si>
  <si>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</si>
  <si>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</si>
  <si>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</si>
  <si>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</si>
  <si>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</si>
  <si>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</si>
  <si>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</si>
  <si>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</si>
  <si>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</si>
  <si>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</si>
  <si>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</si>
  <si>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</si>
  <si>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</si>
  <si>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</si>
  <si>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</si>
  <si>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</si>
  <si>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</si>
  <si>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</si>
  <si>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</si>
  <si>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</si>
  <si>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</si>
  <si>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</si>
  <si>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</si>
  <si>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</si>
  <si>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</si>
  <si>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</si>
  <si>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</si>
  <si>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</si>
  <si>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</si>
  <si>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</si>
  <si>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</si>
  <si>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</si>
  <si>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</si>
  <si>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</si>
  <si>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</si>
  <si>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</si>
  <si>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</si>
  <si>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</si>
  <si>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</si>
  <si>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</si>
  <si>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</si>
  <si>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</si>
  <si>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</si>
  <si>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</si>
  <si>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</si>
  <si>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</si>
  <si>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</si>
  <si>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</si>
  <si>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</si>
  <si>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</si>
  <si>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</si>
  <si>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</si>
  <si>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</si>
  <si>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</si>
  <si>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</si>
  <si>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</si>
  <si>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</si>
  <si>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</si>
  <si>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</si>
  <si>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</si>
  <si>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</si>
  <si>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</si>
  <si>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</si>
  <si>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</si>
  <si>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</si>
  <si>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</si>
  <si>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</si>
  <si>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</si>
  <si>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</si>
  <si>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</si>
  <si>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</si>
  <si>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</si>
  <si>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</si>
  <si>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</si>
  <si>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</si>
  <si>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</si>
  <si>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</si>
  <si>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</si>
  <si>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</si>
  <si>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</si>
  <si>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</si>
  <si>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</si>
  <si>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</si>
  <si>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</si>
  <si>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</si>
  <si>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</si>
  <si>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</si>
  <si>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</si>
  <si>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</si>
  <si>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</si>
  <si>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</si>
  <si>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</si>
  <si>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</si>
  <si>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</si>
  <si>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</si>
  <si>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</si>
  <si>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</si>
  <si>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</si>
  <si>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</si>
  <si>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</si>
  <si>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</si>
  <si>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</si>
  <si>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</si>
  <si>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</si>
  <si>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</si>
  <si>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</si>
  <si>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</si>
  <si>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</si>
  <si>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</si>
  <si>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</si>
  <si>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</si>
  <si>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</si>
  <si>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</si>
  <si>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</si>
  <si>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</si>
  <si>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</si>
  <si>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</si>
  <si>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</si>
  <si>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</si>
  <si>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</si>
  <si>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</si>
  <si>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</si>
  <si>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</si>
  <si>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</si>
  <si>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</si>
  <si>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</si>
  <si>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</si>
  <si>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</si>
  <si>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</si>
  <si>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</si>
  <si>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</si>
  <si>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</si>
  <si>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</si>
  <si>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</si>
  <si>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</si>
  <si>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</si>
  <si>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</si>
  <si>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</si>
  <si>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</si>
  <si>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</si>
  <si>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</si>
  <si>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</si>
  <si>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</si>
  <si>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</si>
  <si>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</si>
  <si>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</si>
  <si>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</si>
  <si>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</si>
  <si>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</si>
  <si>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</si>
  <si>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</si>
  <si>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</si>
  <si>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</si>
  <si>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</si>
  <si>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</si>
  <si>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</si>
  <si>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</si>
  <si>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</si>
  <si>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</si>
  <si>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</si>
  <si>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</si>
  <si>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</si>
  <si>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</si>
  <si>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</si>
  <si>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</si>
  <si>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</si>
  <si>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</si>
  <si>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</si>
  <si>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</si>
  <si>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</si>
  <si>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</si>
  <si>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</si>
  <si>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</si>
  <si>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</si>
  <si>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</si>
  <si>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</si>
  <si>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</si>
  <si>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</si>
  <si>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</si>
  <si>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</si>
  <si>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</si>
  <si>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</si>
  <si>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</si>
  <si>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</si>
  <si>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</si>
  <si>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</si>
  <si>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</si>
  <si>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</si>
  <si>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</si>
  <si>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</si>
  <si>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</si>
  <si>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</si>
  <si>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</si>
  <si>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</si>
  <si>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</si>
  <si>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</si>
  <si>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</si>
  <si>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</si>
  <si>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</si>
  <si>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</si>
  <si>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</si>
  <si>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</si>
  <si>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</si>
  <si>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</si>
  <si>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</si>
  <si>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</si>
  <si>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</si>
  <si>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</si>
  <si>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</si>
  <si>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</si>
  <si>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</si>
  <si>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</si>
  <si>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</si>
  <si>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</si>
  <si>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</si>
  <si>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</si>
  <si>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</si>
  <si>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</si>
  <si>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</si>
  <si>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</si>
  <si>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</si>
  <si>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</si>
  <si>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</si>
  <si>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</si>
  <si>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</si>
  <si>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</si>
  <si>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</si>
  <si>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</si>
  <si>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</si>
  <si>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</si>
  <si>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</si>
  <si>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</si>
  <si>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</si>
  <si>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</si>
  <si>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</si>
  <si>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</si>
  <si>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</si>
  <si>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</si>
  <si>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</si>
  <si>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</si>
  <si>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</si>
  <si>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</si>
  <si>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</si>
  <si>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</si>
  <si>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</si>
  <si>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</si>
  <si>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</si>
  <si>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</si>
  <si>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</si>
  <si>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</si>
  <si>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</si>
  <si>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</si>
  <si>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</si>
  <si>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</si>
  <si>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</si>
  <si>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</si>
  <si>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</si>
  <si>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</si>
  <si>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</si>
  <si>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</si>
  <si>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</si>
  <si>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</si>
  <si>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</si>
  <si>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</si>
  <si>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</si>
  <si>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</si>
  <si>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</si>
  <si>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</si>
  <si>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</si>
  <si>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</si>
  <si>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</si>
  <si>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</si>
  <si>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</si>
  <si>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</si>
  <si>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</si>
  <si>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</si>
  <si>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</si>
  <si>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</si>
  <si>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</si>
  <si>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</si>
  <si>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</si>
  <si>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</si>
  <si>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</si>
  <si>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</si>
  <si>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</si>
  <si>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</si>
  <si>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</si>
  <si>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</si>
  <si>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</si>
  <si>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</si>
  <si>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</si>
  <si>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</si>
  <si>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</si>
  <si>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</si>
  <si>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</si>
  <si>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</si>
  <si>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</si>
  <si>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</si>
  <si>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</si>
  <si>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</si>
  <si>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</si>
  <si>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</si>
  <si>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</si>
  <si>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</si>
  <si>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</si>
  <si>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</si>
  <si>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</si>
  <si>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</si>
  <si>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</si>
  <si>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</si>
  <si>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</si>
  <si>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</si>
  <si>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</si>
  <si>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</si>
  <si>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</si>
  <si>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</si>
  <si>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</si>
  <si>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</si>
  <si>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</si>
  <si>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</si>
  <si>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</si>
  <si>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</si>
  <si>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</si>
  <si>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</si>
  <si>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</si>
  <si>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</si>
  <si>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</si>
  <si>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</si>
  <si>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</si>
  <si>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</si>
  <si>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</si>
  <si>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</si>
  <si>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</si>
  <si>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</si>
  <si>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</si>
  <si>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</si>
  <si>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</si>
  <si>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</si>
  <si>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</si>
  <si>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</si>
  <si>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</si>
  <si>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</si>
  <si>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</si>
  <si>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</si>
  <si>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</si>
  <si>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</si>
  <si>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</si>
  <si>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</si>
  <si>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</si>
  <si>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</si>
  <si>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</si>
  <si>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</si>
  <si>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</si>
  <si>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</si>
  <si>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</si>
  <si>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</si>
  <si>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</si>
  <si>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</si>
  <si>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</si>
  <si>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</si>
  <si>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</si>
  <si>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</si>
  <si>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</si>
  <si>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</si>
  <si>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</si>
  <si>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</si>
  <si>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</si>
  <si>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</si>
  <si>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</si>
  <si>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</si>
  <si>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</si>
  <si>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</si>
  <si>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</si>
  <si>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</si>
  <si>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</si>
  <si>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</si>
  <si>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</si>
  <si>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</si>
  <si>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</si>
  <si>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</si>
  <si>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</si>
  <si>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</si>
  <si>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</si>
  <si>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</si>
  <si>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</si>
  <si>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</si>
  <si>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</si>
  <si>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</si>
  <si>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</si>
  <si>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</si>
  <si>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</si>
  <si>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</si>
  <si>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</si>
  <si>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</si>
  <si>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</si>
  <si>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</si>
  <si>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</si>
  <si>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</si>
  <si>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</si>
  <si>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</si>
  <si>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</si>
  <si>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</si>
  <si>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</si>
  <si>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</si>
  <si>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</si>
  <si>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</si>
  <si>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</si>
  <si>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</si>
  <si>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</si>
  <si>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</si>
  <si>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</si>
  <si>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</si>
  <si>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</si>
  <si>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</si>
  <si>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</si>
  <si>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</si>
  <si>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</si>
  <si>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</si>
  <si>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</si>
  <si>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</si>
  <si>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</si>
  <si>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</si>
  <si>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</si>
  <si>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</si>
  <si>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</si>
  <si>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</si>
  <si>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</si>
  <si>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</si>
  <si>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</si>
  <si>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</si>
  <si>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</si>
  <si>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</si>
  <si>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</si>
  <si>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</si>
  <si>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</si>
  <si>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</si>
  <si>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</si>
  <si>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</si>
  <si>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</si>
  <si>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</si>
  <si>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</si>
  <si>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</si>
  <si>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</si>
  <si>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</si>
  <si>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</si>
  <si>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</si>
  <si>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</si>
  <si>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</si>
  <si>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</si>
  <si>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</si>
  <si>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</si>
  <si>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</si>
  <si>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</si>
  <si>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</si>
  <si>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</si>
  <si>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</si>
  <si>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</si>
  <si>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</si>
  <si>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</si>
  <si>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</si>
  <si>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</si>
  <si>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</si>
  <si>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</si>
  <si>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</si>
  <si>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</si>
  <si>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</si>
  <si>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</si>
  <si>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</si>
  <si>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</si>
  <si>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</si>
  <si>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</si>
  <si>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</si>
  <si>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</si>
  <si>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</si>
  <si>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</si>
  <si>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</si>
  <si>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</si>
  <si>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</si>
  <si>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</si>
  <si>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</si>
  <si>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</si>
  <si>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</si>
  <si>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</si>
  <si>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</si>
  <si>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</si>
  <si>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</si>
  <si>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</si>
  <si>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</si>
  <si>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</si>
  <si>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</si>
  <si>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</si>
  <si>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</si>
  <si>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</si>
  <si>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</si>
  <si>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</si>
  <si>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</si>
  <si>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</si>
  <si>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</si>
  <si>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</si>
  <si>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</si>
  <si>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</si>
  <si>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</si>
  <si>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</si>
  <si>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</si>
  <si>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</si>
  <si>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</si>
  <si>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</si>
  <si>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</si>
  <si>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</si>
  <si>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</si>
  <si>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</si>
  <si>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</si>
  <si>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</si>
  <si>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</si>
  <si>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</si>
  <si>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</si>
  <si>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</si>
  <si>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</si>
  <si>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</si>
  <si>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</si>
  <si>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</si>
  <si>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</si>
  <si>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</si>
  <si>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</si>
  <si>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</si>
  <si>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</si>
  <si>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</si>
  <si>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</si>
  <si>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</si>
  <si>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</si>
  <si>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</si>
  <si>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</si>
  <si>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</si>
  <si>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</si>
  <si>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</si>
  <si>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</si>
  <si>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</si>
  <si>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</si>
  <si>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</si>
  <si>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</si>
  <si>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</si>
  <si>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</si>
  <si>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</si>
  <si>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</si>
  <si>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</si>
  <si>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</si>
  <si>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</si>
  <si>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</si>
  <si>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</si>
  <si>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</si>
  <si>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</si>
  <si>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</si>
  <si>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</si>
  <si>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</si>
  <si>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</si>
  <si>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</si>
  <si>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</si>
  <si>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</si>
  <si>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</si>
  <si>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</si>
  <si>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</si>
  <si>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</si>
  <si>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</si>
  <si>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</si>
  <si>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</si>
  <si>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</si>
  <si>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</si>
  <si>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</si>
  <si>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</si>
  <si>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</si>
  <si>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</si>
  <si>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</si>
  <si>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</si>
  <si>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</si>
  <si>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</si>
  <si>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</si>
  <si>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</si>
  <si>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</si>
  <si>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</si>
  <si>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</si>
  <si>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</si>
  <si>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</si>
  <si>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</si>
  <si>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</si>
  <si>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</si>
  <si>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</si>
  <si>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</si>
  <si>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</si>
  <si>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</si>
  <si>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</si>
  <si>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</si>
  <si>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</si>
  <si>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</si>
  <si>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</si>
  <si>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</si>
  <si>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</si>
  <si>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</si>
  <si>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</si>
  <si>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</si>
  <si>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</si>
  <si>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</si>
  <si>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</si>
  <si>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</si>
  <si>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</si>
  <si>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</si>
  <si>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</si>
  <si>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</si>
  <si>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</si>
  <si>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</si>
  <si>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</si>
  <si>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</si>
  <si>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</si>
  <si>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</si>
  <si>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</si>
  <si>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</si>
  <si>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</si>
  <si>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</si>
  <si>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</si>
  <si>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</si>
  <si>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</si>
  <si>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</si>
  <si>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</si>
  <si>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</si>
  <si>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</si>
  <si>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</si>
  <si>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</si>
  <si>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</si>
  <si>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</si>
  <si>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</si>
  <si>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</si>
  <si>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</si>
  <si>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</si>
  <si>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</si>
  <si>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</si>
  <si>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</si>
  <si>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</si>
  <si>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</si>
  <si>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</si>
  <si>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</si>
  <si>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</si>
  <si>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</si>
  <si>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</si>
  <si>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</si>
  <si>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</si>
  <si>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</si>
  <si>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</si>
  <si>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</si>
  <si>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</si>
  <si>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</si>
  <si>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</si>
  <si>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</si>
  <si>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</si>
  <si>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</si>
  <si>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</si>
  <si>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</si>
  <si>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</si>
  <si>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</si>
  <si>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</si>
  <si>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</si>
  <si>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</si>
  <si>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</si>
  <si>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</si>
  <si>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</si>
  <si>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</si>
  <si>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</si>
  <si>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</si>
  <si>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</si>
  <si>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</si>
  <si>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</si>
  <si>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</si>
  <si>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</si>
  <si>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</si>
  <si>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</si>
  <si>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</si>
  <si>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</si>
  <si>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</si>
  <si>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</si>
  <si>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</si>
  <si>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</si>
  <si>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</si>
  <si>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</si>
  <si>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</si>
  <si>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</si>
  <si>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</si>
  <si>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</si>
  <si>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</si>
  <si>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</si>
  <si>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</si>
  <si>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</si>
  <si>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</si>
  <si>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</si>
  <si>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</si>
  <si>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</si>
  <si>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</si>
  <si>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</si>
  <si>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</si>
  <si>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</si>
  <si>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</si>
  <si>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</si>
  <si>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</si>
  <si>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</si>
  <si>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</si>
  <si>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</si>
  <si>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</si>
  <si>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</si>
  <si>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</si>
  <si>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</si>
  <si>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</si>
  <si>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</si>
  <si>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</si>
  <si>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</si>
  <si>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</si>
  <si>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</si>
  <si>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</si>
  <si>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</si>
  <si>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</si>
  <si>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</si>
  <si>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</si>
  <si>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</si>
  <si>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</si>
  <si>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</si>
  <si>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</si>
  <si>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</si>
  <si>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</si>
  <si>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</si>
  <si>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</si>
  <si>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</si>
  <si>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</si>
  <si>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</si>
  <si>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</si>
  <si>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</si>
  <si>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</si>
  <si>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</si>
  <si>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</si>
  <si>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</si>
  <si>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</si>
  <si>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</si>
  <si>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</si>
  <si>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</si>
  <si>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</si>
  <si>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</si>
  <si>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</si>
  <si>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</si>
  <si>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</si>
  <si>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</si>
  <si>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</si>
  <si>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</si>
  <si>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</si>
  <si>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</si>
  <si>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</si>
  <si>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</si>
  <si>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</si>
  <si>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</si>
  <si>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</si>
  <si>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</si>
  <si>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</si>
  <si>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</si>
  <si>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</si>
  <si>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</si>
  <si>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</si>
  <si>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</si>
  <si>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</si>
  <si>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</si>
  <si>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</si>
  <si>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</si>
  <si>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</si>
  <si>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</si>
  <si>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</si>
  <si>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</si>
  <si>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</si>
  <si>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</si>
  <si>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</si>
  <si>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</si>
  <si>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</si>
  <si>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</si>
  <si>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</si>
  <si>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</si>
  <si>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</si>
  <si>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</si>
  <si>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</si>
  <si>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</si>
  <si>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</si>
  <si>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</si>
  <si>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</si>
  <si>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</si>
  <si>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</si>
  <si>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</si>
  <si>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</si>
  <si>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</si>
  <si>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</si>
  <si>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</si>
  <si>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</si>
  <si>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</si>
  <si>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</si>
  <si>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</si>
  <si>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</si>
  <si>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</si>
  <si>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</si>
  <si>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</si>
  <si>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</si>
  <si>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</si>
  <si>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</si>
  <si>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</si>
  <si>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</si>
  <si>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</si>
  <si>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</si>
  <si>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</si>
  <si>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</si>
  <si>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</si>
  <si>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</si>
  <si>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</si>
  <si>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</si>
  <si>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</si>
  <si>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</si>
  <si>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</si>
  <si>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</si>
  <si>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</si>
  <si>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</si>
  <si>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</si>
  <si>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</si>
  <si>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</si>
  <si>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</si>
  <si>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</si>
  <si>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</si>
  <si>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</si>
  <si>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</si>
  <si>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</si>
  <si>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</si>
  <si>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</si>
  <si>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</si>
  <si>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</si>
  <si>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</si>
  <si>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</si>
  <si>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</si>
  <si>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</si>
  <si>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</si>
  <si>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</si>
  <si>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</si>
  <si>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</si>
  <si>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</si>
  <si>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</si>
  <si>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</si>
  <si>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</si>
  <si>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</si>
  <si>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</si>
  <si>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</si>
  <si>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</si>
  <si>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</si>
  <si>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</si>
  <si>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</si>
  <si>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</si>
  <si>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</si>
  <si>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</si>
  <si>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</si>
  <si>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</si>
  <si>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</si>
  <si>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</si>
  <si>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</si>
  <si>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</si>
  <si>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</si>
  <si>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</si>
  <si>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</si>
  <si>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</si>
  <si>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</si>
  <si>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</si>
  <si>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</si>
  <si>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</si>
  <si>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</si>
  <si>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</si>
  <si>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</si>
  <si>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</si>
  <si>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</si>
  <si>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</si>
  <si>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</si>
  <si>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</si>
  <si>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</si>
  <si>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</si>
  <si>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</si>
  <si>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</si>
  <si>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</si>
  <si>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</si>
  <si>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</si>
  <si>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</si>
  <si>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</si>
  <si>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</si>
  <si>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</si>
  <si>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</si>
  <si>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</si>
  <si>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</si>
  <si>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</si>
  <si>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</si>
  <si>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</si>
  <si>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</si>
  <si>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</si>
  <si>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</si>
  <si>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</si>
  <si>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</si>
  <si>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</si>
  <si>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</si>
  <si>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</si>
  <si>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</si>
  <si>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</si>
  <si>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</si>
  <si>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</si>
  <si>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</si>
  <si>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</si>
  <si>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</si>
  <si>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</si>
  <si>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</si>
  <si>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</si>
  <si>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</si>
  <si>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</si>
  <si>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</si>
  <si>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</si>
  <si>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</si>
  <si>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</si>
  <si>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</si>
  <si>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</si>
  <si>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</si>
  <si>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</si>
  <si>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</si>
  <si>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</si>
  <si>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</si>
  <si>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</si>
  <si>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</si>
  <si>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</si>
  <si>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</si>
  <si>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</si>
  <si>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</si>
  <si>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</si>
  <si>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</si>
  <si>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</si>
  <si>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</si>
  <si>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</si>
  <si>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</si>
  <si>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</si>
  <si>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</si>
  <si>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</si>
  <si>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</si>
  <si>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</si>
  <si>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</si>
  <si>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</si>
  <si>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</si>
  <si>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</si>
  <si>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</si>
  <si>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</si>
  <si>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</si>
  <si>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</si>
  <si>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</si>
  <si>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</si>
  <si>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</si>
  <si>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</si>
  <si>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</si>
  <si>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</si>
  <si>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</si>
  <si>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</si>
  <si>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</si>
  <si>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</si>
  <si>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</si>
  <si>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</si>
  <si>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</si>
  <si>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</si>
  <si>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</si>
  <si>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</si>
  <si>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</si>
  <si>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</si>
  <si>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</si>
  <si>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</si>
  <si>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</si>
  <si>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</si>
  <si>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</si>
  <si>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</si>
  <si>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</si>
  <si>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</si>
  <si>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</si>
  <si>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</si>
  <si>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</si>
  <si>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</si>
  <si>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</si>
  <si>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</si>
  <si>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</si>
  <si>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</si>
  <si>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</si>
  <si>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</si>
  <si>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</si>
  <si>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</si>
  <si>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</si>
  <si>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</si>
  <si>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</si>
  <si>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</si>
  <si>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</si>
  <si>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</si>
  <si>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</si>
  <si>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</si>
  <si>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</si>
  <si>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</si>
  <si>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</si>
  <si>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</si>
  <si>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</si>
  <si>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</si>
  <si>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</si>
  <si>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</si>
  <si>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</si>
  <si>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</si>
  <si>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</si>
  <si>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</si>
  <si>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</si>
  <si>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</si>
  <si>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</si>
  <si>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</si>
  <si>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</si>
  <si>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</si>
  <si>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</si>
  <si>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</si>
  <si>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</si>
  <si>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</si>
  <si>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</si>
  <si>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</si>
  <si>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</si>
  <si>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</si>
  <si>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</si>
  <si>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</si>
  <si>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</si>
  <si>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</si>
  <si>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</si>
  <si>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</si>
  <si>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</si>
  <si>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</si>
  <si>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</si>
  <si>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</si>
  <si>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</si>
  <si>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</si>
  <si>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</si>
  <si>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</si>
  <si>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</si>
  <si>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</si>
  <si>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</si>
  <si>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</si>
  <si>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</si>
  <si>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</si>
  <si>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</si>
  <si>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</si>
  <si>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</si>
  <si>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</si>
  <si>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</si>
  <si>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</si>
  <si>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</si>
  <si>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</si>
  <si>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</si>
  <si>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</si>
  <si>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</si>
  <si>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</si>
  <si>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</si>
  <si>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</si>
  <si>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</si>
  <si>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</si>
  <si>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</si>
  <si>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</si>
  <si>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</si>
  <si>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</si>
  <si>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</si>
  <si>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</si>
  <si>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</si>
  <si>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</si>
  <si>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</si>
  <si>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</si>
  <si>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</si>
  <si>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</si>
  <si>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</si>
  <si>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</si>
  <si>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</si>
  <si>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</si>
  <si>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</si>
  <si>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</si>
  <si>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</si>
  <si>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</si>
  <si>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</si>
  <si>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</si>
  <si>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</si>
  <si>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</si>
  <si>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</si>
  <si>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</si>
  <si>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</si>
  <si>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</si>
  <si>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</si>
  <si>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</si>
  <si>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</si>
  <si>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</si>
  <si>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</si>
  <si>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</si>
  <si>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</si>
  <si>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</si>
  <si>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</si>
  <si>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</si>
  <si>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</si>
  <si>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</si>
  <si>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</si>
  <si>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</si>
  <si>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</si>
  <si>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</si>
  <si>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</si>
  <si>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</si>
  <si>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</si>
  <si>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</si>
  <si>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</si>
  <si>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</si>
  <si>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</si>
  <si>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</si>
  <si>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</si>
  <si>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</si>
  <si>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</si>
  <si>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</si>
  <si>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</si>
  <si>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</si>
  <si>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</si>
  <si>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</si>
  <si>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</si>
  <si>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</si>
  <si>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</si>
  <si>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</si>
  <si>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</si>
  <si>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</si>
  <si>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</si>
  <si>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</si>
  <si>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</si>
  <si>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</si>
  <si>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</si>
  <si>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</si>
  <si>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</si>
  <si>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</si>
  <si>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</si>
  <si>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</si>
  <si>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</si>
  <si>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</si>
  <si>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</si>
  <si>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</si>
  <si>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</si>
  <si>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</si>
  <si>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</si>
  <si>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</si>
  <si>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</si>
  <si>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</si>
  <si>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</si>
  <si>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</si>
  <si>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</si>
  <si>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</si>
  <si>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</si>
  <si>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</si>
  <si>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</si>
  <si>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</si>
  <si>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</si>
  <si>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</si>
  <si>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</si>
  <si>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</si>
  <si>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</si>
  <si>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</si>
  <si>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</si>
  <si>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</si>
  <si>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</si>
  <si>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</si>
  <si>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</si>
  <si>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</si>
  <si>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</si>
  <si>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</si>
  <si>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</si>
  <si>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</si>
  <si>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</si>
  <si>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</si>
  <si>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</si>
  <si>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</si>
  <si>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</si>
  <si>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</si>
  <si>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</si>
  <si>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</si>
  <si>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</si>
  <si>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</si>
  <si>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</si>
  <si>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</si>
  <si>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</si>
  <si>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</si>
  <si>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</si>
  <si>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</si>
  <si>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</si>
  <si>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</si>
  <si>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</si>
  <si>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</si>
  <si>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</si>
  <si>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</si>
  <si>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</si>
  <si>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</si>
  <si>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</si>
  <si>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</si>
  <si>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</si>
  <si>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</si>
  <si>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</si>
  <si>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</si>
  <si>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</si>
  <si>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</si>
  <si>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</si>
  <si>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</si>
  <si>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</si>
  <si>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</si>
  <si>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</si>
  <si>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</si>
  <si>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</si>
  <si>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</si>
  <si>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</si>
  <si>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</si>
  <si>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</si>
  <si>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</si>
  <si>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</si>
  <si>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</si>
  <si>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</si>
  <si>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</si>
  <si>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</si>
  <si>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</si>
  <si>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</si>
  <si>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</si>
  <si>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</si>
  <si>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</si>
  <si>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</si>
  <si>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</si>
  <si>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</si>
  <si>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</si>
  <si>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</si>
  <si>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</si>
  <si>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</si>
  <si>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</si>
  <si>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</si>
  <si>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</si>
  <si>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</si>
  <si>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</si>
  <si>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</si>
  <si>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</si>
  <si>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</si>
  <si>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</si>
  <si>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</si>
  <si>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</si>
  <si>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</si>
  <si>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</si>
  <si>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</si>
  <si>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</si>
  <si>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</si>
  <si>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</si>
  <si>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</si>
  <si>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</si>
  <si>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</si>
  <si>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</si>
  <si>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</si>
  <si>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</si>
  <si>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</si>
  <si>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</si>
  <si>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</si>
  <si>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</si>
  <si>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</si>
  <si>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</si>
  <si>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</si>
  <si>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</si>
  <si>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</si>
  <si>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</si>
  <si>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</si>
  <si>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</si>
  <si>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</si>
  <si>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</si>
  <si>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</si>
  <si>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</si>
  <si>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</si>
  <si>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</si>
  <si>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</si>
  <si>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</si>
  <si>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</si>
  <si>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</si>
  <si>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</si>
  <si>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</si>
  <si>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</si>
  <si>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</si>
  <si>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</si>
  <si>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</si>
  <si>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</si>
  <si>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</si>
  <si>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</si>
  <si>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</si>
  <si>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</si>
  <si>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</si>
  <si>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</si>
  <si>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</si>
  <si>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</si>
  <si>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</si>
  <si>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</si>
  <si>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</si>
  <si>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</si>
  <si>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</si>
  <si>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</si>
  <si>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</si>
  <si>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</si>
  <si>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</si>
  <si>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</si>
  <si>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</si>
  <si>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</si>
  <si>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</si>
  <si>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</si>
  <si>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</si>
  <si>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</si>
  <si>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</si>
  <si>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</si>
  <si>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</si>
  <si>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</si>
  <si>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</si>
  <si>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</si>
  <si>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</si>
  <si>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</si>
  <si>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</si>
  <si>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</si>
  <si>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</si>
  <si>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</si>
  <si>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</si>
  <si>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</si>
  <si>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</si>
  <si>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</si>
  <si>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</si>
  <si>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</si>
  <si>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</si>
  <si>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</si>
  <si>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</si>
  <si>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</si>
  <si>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</si>
  <si>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</si>
  <si>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</si>
  <si>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</si>
  <si>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</si>
  <si>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</si>
  <si>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</si>
  <si>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</si>
  <si>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</si>
  <si>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</si>
  <si>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</si>
  <si>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</si>
  <si>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</si>
  <si>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</si>
  <si>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</si>
  <si>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</si>
  <si>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</si>
  <si>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</si>
  <si>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</si>
  <si>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</si>
  <si>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</si>
  <si>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</si>
  <si>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</si>
  <si>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</si>
  <si>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</si>
  <si>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</si>
  <si>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</si>
  <si>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</si>
  <si>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</si>
  <si>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</si>
  <si>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</si>
  <si>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</si>
  <si>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</si>
  <si>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</si>
  <si>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</si>
  <si>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</si>
  <si>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</si>
  <si>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</si>
  <si>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</si>
  <si>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</si>
  <si>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</si>
  <si>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</si>
  <si>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</si>
  <si>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</si>
  <si>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</si>
  <si>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</si>
  <si>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</si>
  <si>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</si>
  <si>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</si>
  <si>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</si>
  <si>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</si>
  <si>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</si>
  <si>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</si>
  <si>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</si>
  <si>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</si>
  <si>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</si>
  <si>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</si>
  <si>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</si>
  <si>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</si>
  <si>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</si>
  <si>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</si>
  <si>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</si>
  <si>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</si>
  <si>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</si>
  <si>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</si>
  <si>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</si>
  <si>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</si>
  <si>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</si>
  <si>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</si>
  <si>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</si>
  <si>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</si>
  <si>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</si>
  <si>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</si>
  <si>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</si>
  <si>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</si>
  <si>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</si>
  <si>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</si>
  <si>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</si>
  <si>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</si>
  <si>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</si>
  <si>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</si>
  <si>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</si>
  <si>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</si>
  <si>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</si>
  <si>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</si>
  <si>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</si>
  <si>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</si>
  <si>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</si>
  <si>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</si>
  <si>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</si>
  <si>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</si>
  <si>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</si>
  <si>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</si>
  <si>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</si>
  <si>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</si>
  <si>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</si>
  <si>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</si>
  <si>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</si>
  <si>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</si>
  <si>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</si>
  <si>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</si>
  <si>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</si>
  <si>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</si>
  <si>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</si>
  <si>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</si>
  <si>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</si>
  <si>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</si>
  <si>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</si>
  <si>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</si>
  <si>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</si>
  <si>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</si>
  <si>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</si>
  <si>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</si>
  <si>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</si>
  <si>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</si>
  <si>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</si>
  <si>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</si>
  <si>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</si>
  <si>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</si>
  <si>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</si>
  <si>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</si>
  <si>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</si>
  <si>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</si>
  <si>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</si>
  <si>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</si>
  <si>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</si>
  <si>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</si>
  <si>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</si>
  <si>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</si>
  <si>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</si>
  <si>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</si>
  <si>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</si>
  <si>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</si>
  <si>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</si>
  <si>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</si>
  <si>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</si>
  <si>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</si>
  <si>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</si>
  <si>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</si>
  <si>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</si>
  <si>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</si>
  <si>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</si>
  <si>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</si>
  <si>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</si>
  <si>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</si>
  <si>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</si>
  <si>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</si>
  <si>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</si>
  <si>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</si>
  <si>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</si>
  <si>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</si>
  <si>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</si>
  <si>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</si>
  <si>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</si>
  <si>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</si>
  <si>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</si>
  <si>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</si>
  <si>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</si>
  <si>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</si>
  <si>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</si>
  <si>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</si>
  <si>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</si>
  <si>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</si>
  <si>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</si>
  <si>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</si>
  <si>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</si>
  <si>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</si>
  <si>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</si>
  <si>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</si>
  <si>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</si>
  <si>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</si>
  <si>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</si>
  <si>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</si>
  <si>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</si>
  <si>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</si>
  <si>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</si>
  <si>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</si>
  <si>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</si>
  <si>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</si>
  <si>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</si>
  <si>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</si>
  <si>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</si>
  <si>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</si>
  <si>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</si>
  <si>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</si>
  <si>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</si>
  <si>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</si>
  <si>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</si>
  <si>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</si>
  <si>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</si>
  <si>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</si>
  <si>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</si>
  <si>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</si>
  <si>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</si>
  <si>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</si>
  <si>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</si>
  <si>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</si>
  <si>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</si>
  <si>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</si>
  <si>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</si>
  <si>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</si>
  <si>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</si>
  <si>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</si>
  <si>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</si>
  <si>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</si>
  <si>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</si>
  <si>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</si>
  <si>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</si>
  <si>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</si>
  <si>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</si>
  <si>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</si>
  <si>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</si>
  <si>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</si>
  <si>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</si>
  <si>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</si>
  <si>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</si>
  <si>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</si>
  <si>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</si>
  <si>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</si>
  <si>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</si>
  <si>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</si>
  <si>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</si>
  <si>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</si>
  <si>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</si>
  <si>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</si>
  <si>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</si>
  <si>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</si>
  <si>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</si>
  <si>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</si>
  <si>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</si>
  <si>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</si>
  <si>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</si>
  <si>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</si>
  <si>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</si>
  <si>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</si>
  <si>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</si>
  <si>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</si>
  <si>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</si>
  <si>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</si>
  <si>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</si>
  <si>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</si>
  <si>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</si>
  <si>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</si>
  <si>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</si>
  <si>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</si>
  <si>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</si>
  <si>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</si>
  <si>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</si>
  <si>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</si>
  <si>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</si>
  <si>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</si>
  <si>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</si>
  <si>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</si>
  <si>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</si>
  <si>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</si>
  <si>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</si>
  <si>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</si>
  <si>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</si>
  <si>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</si>
  <si>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</si>
  <si>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</si>
  <si>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</si>
  <si>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</si>
  <si>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</si>
  <si>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</si>
  <si>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</si>
  <si>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</si>
  <si>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</si>
  <si>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</si>
  <si>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</si>
  <si>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</si>
  <si>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</si>
  <si>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</si>
  <si>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</si>
  <si>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</si>
  <si>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</si>
  <si>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</si>
  <si>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</si>
  <si>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</si>
  <si>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</si>
  <si>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</si>
  <si>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</si>
  <si>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</si>
  <si>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</si>
  <si>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</si>
  <si>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</si>
  <si>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</si>
  <si>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</si>
  <si>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</si>
  <si>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</si>
  <si>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</si>
  <si>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</si>
  <si>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</si>
  <si>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</si>
  <si>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</si>
  <si>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</si>
  <si>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</si>
  <si>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</si>
  <si>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</si>
  <si>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</si>
  <si>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</si>
  <si>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</si>
  <si>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</si>
  <si>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</si>
  <si>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</si>
  <si>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</si>
  <si>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</si>
  <si>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</si>
  <si>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</si>
  <si>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</si>
  <si>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</si>
  <si>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</si>
  <si>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</si>
  <si>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</si>
  <si>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</si>
  <si>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</si>
  <si>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</si>
  <si>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</si>
  <si>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</si>
  <si>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</si>
  <si>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</si>
  <si>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</si>
  <si>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</si>
  <si>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</si>
  <si>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</si>
  <si>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</si>
  <si>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</si>
  <si>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</si>
  <si>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</si>
  <si>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</si>
  <si>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</si>
  <si>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</si>
  <si>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</si>
  <si>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</si>
  <si>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</si>
  <si>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</si>
  <si>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</si>
  <si>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</si>
  <si>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</si>
  <si>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</si>
  <si>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</si>
  <si>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</si>
  <si>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</si>
  <si>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</si>
  <si>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</si>
  <si>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</si>
  <si>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</si>
  <si>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</si>
  <si>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</si>
  <si>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</si>
  <si>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</si>
  <si>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</si>
  <si>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</si>
  <si>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</si>
  <si>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</si>
  <si>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</si>
  <si>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</si>
  <si>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</si>
  <si>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</si>
  <si>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</si>
  <si>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</si>
  <si>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</si>
  <si>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</si>
  <si>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</si>
  <si>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</si>
  <si>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</si>
  <si>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</si>
  <si>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</si>
  <si>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</si>
  <si>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</si>
  <si>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</si>
  <si>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</si>
  <si>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</si>
  <si>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</si>
  <si>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</si>
  <si>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</si>
  <si>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</si>
  <si>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</si>
  <si>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</si>
  <si>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</si>
  <si>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</si>
  <si>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</si>
  <si>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</si>
  <si>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</si>
  <si>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</si>
  <si>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</si>
  <si>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</si>
  <si>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</si>
  <si>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</si>
  <si>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</si>
  <si>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</si>
  <si>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</si>
  <si>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</si>
  <si>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</si>
  <si>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</si>
  <si>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</si>
  <si>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</si>
  <si>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</si>
  <si>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</si>
  <si>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</si>
  <si>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</si>
  <si>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</si>
  <si>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</si>
  <si>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</si>
  <si>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</si>
  <si>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</si>
  <si>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</si>
  <si>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</si>
  <si>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</si>
  <si>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</si>
  <si>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</si>
  <si>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</si>
  <si>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</si>
  <si>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</si>
  <si>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</si>
  <si>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</si>
  <si>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</si>
  <si>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</si>
  <si>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</si>
  <si>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</si>
  <si>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</si>
  <si>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</si>
  <si>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</si>
  <si>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</si>
  <si>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</si>
  <si>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</si>
  <si>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</si>
  <si>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</si>
  <si>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</si>
  <si>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</si>
  <si>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</si>
  <si>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</si>
  <si>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</si>
  <si>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</si>
  <si>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</si>
  <si>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</si>
  <si>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</si>
  <si>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</si>
  <si>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</si>
  <si>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</si>
  <si>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</si>
  <si>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</si>
  <si>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</si>
  <si>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</si>
  <si>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</si>
  <si>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</si>
  <si>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</si>
  <si>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</si>
  <si>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</si>
  <si>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</si>
  <si>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</si>
  <si>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</si>
  <si>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</si>
  <si>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</si>
  <si>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</si>
  <si>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</si>
  <si>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</si>
  <si>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</si>
  <si>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</si>
  <si>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</si>
  <si>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</si>
  <si>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</si>
  <si>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</si>
  <si>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</si>
  <si>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</si>
  <si>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</si>
  <si>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</si>
  <si>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</si>
  <si>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</si>
  <si>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</si>
  <si>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</si>
  <si>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</si>
  <si>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</si>
  <si>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</si>
  <si>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</si>
  <si>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</si>
  <si>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</si>
  <si>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</si>
  <si>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</si>
  <si>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</si>
  <si>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</si>
  <si>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</si>
  <si>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</si>
  <si>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</si>
  <si>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</si>
  <si>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</si>
  <si>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</si>
  <si>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</si>
  <si>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</si>
  <si>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</si>
  <si>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</si>
  <si>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</si>
  <si>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</si>
  <si>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</si>
  <si>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</si>
  <si>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</si>
  <si>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</si>
  <si>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</si>
  <si>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</si>
  <si>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</si>
  <si>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</si>
  <si>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</si>
  <si>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</si>
  <si>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</si>
  <si>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</si>
  <si>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</si>
  <si>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</si>
  <si>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</si>
  <si>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</si>
  <si>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</si>
  <si>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</si>
  <si>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</si>
  <si>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</si>
  <si>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</si>
  <si>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</si>
  <si>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</si>
  <si>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</si>
  <si>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</si>
  <si>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</si>
  <si>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</si>
  <si>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</si>
  <si>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</si>
  <si>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</si>
  <si>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</si>
  <si>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</si>
  <si>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</si>
  <si>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</si>
  <si>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</si>
  <si>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</si>
  <si>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</si>
  <si>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</si>
  <si>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</si>
  <si>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</si>
  <si>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</si>
  <si>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</si>
  <si>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</si>
  <si>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</si>
  <si>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</si>
  <si>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</si>
  <si>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</si>
  <si>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</si>
  <si>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</si>
  <si>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</si>
  <si>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</si>
  <si>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</si>
  <si>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</si>
  <si>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</si>
  <si>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</si>
  <si>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</si>
  <si>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</si>
  <si>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</si>
  <si>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</si>
  <si>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</si>
  <si>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</si>
  <si>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</si>
  <si>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</si>
  <si>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</si>
  <si>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</si>
  <si>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</si>
  <si>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</si>
  <si>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</si>
  <si>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</si>
  <si>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</si>
  <si>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</si>
  <si>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</si>
  <si>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</si>
  <si>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</si>
  <si>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</si>
  <si>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</si>
  <si>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</si>
  <si>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</si>
  <si>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</si>
  <si>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</si>
  <si>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</si>
  <si>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</si>
  <si>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</si>
  <si>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</si>
  <si>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</si>
  <si>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</si>
  <si>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</si>
  <si>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</si>
  <si>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</si>
  <si>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</si>
  <si>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</si>
  <si>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</si>
  <si>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</si>
  <si>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</si>
  <si>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</si>
  <si>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</si>
  <si>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</si>
  <si>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</si>
  <si>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</si>
  <si>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</si>
  <si>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</si>
  <si>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</si>
  <si>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</si>
  <si>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</si>
  <si>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</si>
  <si>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</si>
  <si>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</si>
  <si>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</si>
  <si>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</si>
  <si>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</si>
  <si>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</si>
  <si>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</si>
  <si>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</si>
  <si>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</si>
  <si>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</si>
  <si>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</si>
  <si>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</si>
  <si>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</si>
  <si>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</si>
  <si>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</si>
  <si>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</si>
  <si>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</si>
  <si>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</si>
  <si>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</si>
  <si>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</si>
  <si>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</si>
  <si>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</si>
  <si>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</si>
  <si>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</si>
  <si>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</si>
  <si>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</si>
  <si>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</si>
  <si>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</si>
  <si>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</si>
  <si>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</si>
  <si>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</si>
  <si>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</si>
  <si>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</si>
  <si>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</si>
  <si>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</si>
  <si>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</si>
  <si>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</si>
  <si>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</si>
  <si>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</si>
  <si>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</si>
  <si>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</si>
  <si>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</si>
  <si>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</si>
  <si>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</si>
  <si>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</si>
  <si>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</si>
  <si>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</si>
  <si>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</si>
  <si>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</si>
  <si>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</si>
  <si>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</si>
  <si>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</si>
  <si>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</si>
  <si>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</si>
  <si>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</si>
  <si>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</si>
  <si>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</si>
  <si>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</si>
  <si>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</si>
  <si>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</si>
  <si>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</si>
  <si>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</si>
  <si>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</si>
  <si>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</si>
  <si>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</si>
  <si>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</si>
  <si>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</si>
  <si>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</si>
  <si>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</si>
  <si>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</si>
  <si>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</si>
  <si>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</si>
  <si>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</si>
  <si>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</si>
  <si>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</si>
  <si>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</si>
  <si>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</si>
  <si>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</si>
  <si>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</si>
  <si>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</si>
  <si>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</si>
  <si>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</si>
  <si>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</si>
  <si>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</si>
  <si>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</si>
  <si>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</si>
  <si>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</si>
  <si>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</si>
  <si>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</si>
  <si>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</si>
  <si>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</si>
  <si>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</si>
  <si>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</si>
  <si>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</si>
  <si>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</si>
  <si>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</si>
  <si>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</si>
  <si>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</si>
  <si>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</si>
  <si>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</si>
  <si>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</si>
  <si>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</si>
  <si>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</si>
  <si>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</si>
  <si>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</si>
  <si>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</si>
  <si>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</si>
  <si>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</si>
  <si>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</si>
  <si>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</si>
  <si>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</si>
  <si>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</si>
  <si>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</si>
  <si>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</si>
  <si>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</si>
  <si>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</si>
  <si>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</si>
  <si>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</si>
  <si>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</si>
  <si>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</si>
  <si>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</si>
  <si>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</si>
  <si>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</si>
  <si>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</si>
  <si>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</si>
  <si>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</si>
  <si>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</si>
  <si>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</si>
  <si>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</si>
  <si>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</si>
  <si>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</si>
  <si>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</si>
  <si>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</si>
  <si>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</si>
  <si>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</si>
  <si>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</si>
  <si>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</si>
  <si>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</si>
  <si>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</si>
  <si>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</si>
  <si>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</si>
  <si>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</si>
  <si>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</si>
  <si>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</si>
  <si>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</si>
  <si>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</si>
  <si>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</si>
  <si>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</si>
  <si>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</si>
  <si>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</si>
  <si>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</si>
  <si>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</si>
  <si>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</si>
  <si>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</si>
  <si>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</si>
  <si>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</si>
  <si>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</si>
  <si>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</si>
  <si>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</si>
  <si>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</si>
  <si>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</si>
  <si>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</si>
  <si>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</si>
  <si>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</si>
  <si>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</si>
  <si>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</si>
  <si>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</si>
  <si>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</si>
  <si>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</si>
  <si>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</si>
  <si>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</si>
  <si>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</si>
  <si>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</si>
  <si>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</si>
  <si>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</si>
  <si>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</si>
  <si>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</si>
  <si>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</si>
  <si>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</si>
  <si>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</si>
  <si>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</si>
  <si>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</si>
  <si>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</si>
  <si>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</si>
  <si>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</si>
  <si>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</si>
  <si>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</si>
  <si>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</si>
  <si>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</si>
  <si>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</si>
  <si>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</si>
  <si>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</si>
  <si>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</si>
  <si>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</si>
  <si>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</si>
  <si>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</si>
  <si>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</si>
  <si>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</si>
  <si>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</si>
  <si>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</si>
  <si>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</si>
  <si>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</si>
  <si>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</si>
  <si>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</si>
  <si>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</si>
  <si>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</si>
  <si>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</si>
  <si>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</si>
  <si>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</si>
  <si>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</si>
  <si>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</si>
  <si>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</si>
  <si>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</si>
  <si>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</si>
  <si>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</si>
  <si>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</si>
  <si>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</si>
  <si>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</si>
  <si>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</si>
  <si>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</si>
  <si>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</si>
  <si>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</si>
  <si>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</si>
  <si>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</si>
  <si>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</si>
  <si>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</si>
  <si>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</si>
  <si>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</si>
  <si>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</si>
  <si>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</si>
  <si>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</si>
  <si>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</si>
  <si>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</si>
  <si>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</si>
  <si>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</si>
  <si>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</si>
  <si>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</si>
  <si>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</si>
  <si>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</si>
  <si>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</si>
  <si>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</si>
  <si>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</si>
  <si>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</si>
  <si>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</si>
  <si>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</si>
  <si>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</si>
  <si>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</si>
  <si>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</si>
  <si>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</si>
  <si>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</si>
  <si>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</si>
  <si>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</si>
  <si>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</si>
  <si>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</si>
  <si>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</si>
  <si>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</si>
  <si>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</si>
  <si>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</si>
  <si>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</si>
  <si>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</si>
  <si>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</si>
  <si>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</si>
  <si>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</si>
  <si>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</si>
  <si>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</si>
  <si>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</si>
  <si>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</si>
  <si>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</si>
  <si>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</si>
  <si>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</si>
  <si>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</si>
  <si>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</si>
  <si>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</si>
  <si>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</si>
  <si>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</si>
  <si>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</si>
  <si>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</si>
  <si>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</si>
  <si>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</si>
  <si>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</si>
  <si>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</si>
  <si>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</si>
  <si>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</si>
  <si>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</si>
  <si>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</si>
  <si>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</si>
  <si>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</si>
  <si>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</si>
  <si>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</si>
  <si>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</si>
  <si>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</si>
  <si>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</si>
  <si>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</si>
  <si>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</si>
  <si>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</si>
  <si>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</si>
  <si>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</si>
  <si>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</si>
  <si>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</si>
  <si>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</si>
  <si>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</si>
  <si>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</si>
  <si>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</si>
  <si>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</si>
  <si>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</si>
  <si>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</si>
  <si>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</si>
  <si>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</si>
  <si>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</si>
  <si>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</si>
  <si>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</si>
  <si>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</si>
  <si>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</si>
  <si>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</si>
  <si>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</si>
  <si>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</si>
  <si>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</si>
  <si>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</si>
  <si>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</si>
  <si>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</si>
  <si>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</si>
  <si>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</si>
  <si>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</si>
  <si>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</si>
  <si>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</si>
  <si>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</si>
  <si>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</si>
  <si>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</si>
  <si>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</si>
  <si>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</si>
  <si>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</si>
  <si>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</si>
  <si>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</si>
  <si>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</si>
  <si>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</si>
  <si>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</si>
  <si>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</si>
  <si>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</si>
  <si>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</si>
  <si>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</si>
  <si>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</si>
  <si>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</si>
  <si>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</si>
  <si>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</si>
  <si>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</si>
  <si>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</si>
  <si>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</si>
  <si>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</si>
  <si>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</si>
  <si>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</si>
  <si>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</si>
  <si>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</si>
  <si>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</si>
  <si>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</si>
  <si>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</si>
  <si>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</si>
  <si>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</si>
  <si>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</si>
  <si>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</si>
  <si>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</si>
  <si>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</si>
  <si>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</si>
  <si>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</si>
  <si>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</si>
  <si>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</si>
  <si>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</si>
  <si>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</si>
  <si>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</si>
  <si>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</si>
  <si>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</si>
  <si>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</si>
  <si>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</si>
  <si>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</si>
  <si>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</si>
  <si>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</si>
  <si>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</si>
  <si>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</si>
  <si>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</si>
  <si>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</si>
  <si>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</si>
  <si>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</si>
  <si>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</si>
  <si>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</si>
  <si>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</si>
  <si>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</si>
  <si>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</si>
  <si>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</si>
  <si>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</si>
  <si>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</si>
  <si>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</si>
  <si>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</si>
  <si>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</si>
  <si>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</si>
  <si>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</si>
  <si>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</si>
  <si>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</si>
  <si>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</si>
  <si>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</si>
  <si>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</si>
  <si>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</si>
  <si>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</si>
  <si>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</si>
  <si>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</si>
  <si>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</si>
  <si>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</si>
  <si>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</si>
  <si>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</si>
  <si>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</si>
  <si>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</si>
  <si>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</si>
  <si>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</si>
  <si>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</si>
  <si>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</si>
  <si>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</si>
  <si>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</si>
  <si>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</si>
  <si>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</si>
  <si>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</si>
  <si>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</si>
  <si>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</si>
  <si>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</si>
  <si>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</si>
  <si>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</si>
  <si>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</si>
  <si>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</si>
  <si>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</si>
  <si>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</si>
  <si>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</si>
  <si>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</si>
  <si>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</si>
  <si>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</si>
  <si>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</si>
  <si>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</si>
  <si>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</si>
  <si>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</si>
  <si>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</si>
  <si>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</si>
  <si>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</si>
  <si>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</si>
  <si>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</si>
  <si>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</si>
  <si>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</si>
  <si>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</si>
  <si>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</si>
  <si>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</si>
  <si>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</si>
  <si>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</si>
  <si>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</si>
  <si>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</si>
  <si>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</si>
  <si>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</si>
  <si>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</si>
  <si>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</si>
  <si>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</si>
  <si>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</si>
  <si>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</si>
  <si>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</si>
  <si>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</si>
  <si>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</si>
  <si>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</si>
  <si>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</si>
  <si>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</si>
  <si>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</si>
  <si>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</si>
  <si>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</si>
  <si>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</si>
  <si>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</si>
  <si>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</si>
  <si>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</si>
  <si>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</si>
  <si>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</si>
  <si>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</si>
  <si>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</si>
  <si>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</si>
  <si>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</si>
  <si>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</si>
  <si>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</si>
  <si>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</si>
  <si>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</si>
  <si>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</si>
  <si>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</si>
  <si>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</si>
  <si>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</si>
  <si>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</si>
  <si>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</si>
  <si>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</si>
  <si>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</si>
  <si>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</si>
  <si>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</si>
  <si>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</si>
  <si>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</si>
  <si>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</si>
  <si>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</si>
  <si>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</si>
  <si>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</si>
  <si>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</si>
  <si>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</si>
  <si>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</si>
  <si>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</si>
  <si>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</si>
  <si>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</si>
  <si>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</si>
  <si>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</si>
  <si>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</si>
  <si>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</si>
  <si>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</si>
  <si>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</si>
  <si>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</si>
  <si>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</si>
  <si>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</si>
  <si>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</si>
  <si>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</si>
  <si>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</si>
  <si>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</si>
  <si>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</si>
  <si>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</si>
  <si>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</si>
  <si>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</si>
  <si>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</si>
  <si>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</si>
  <si>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</si>
  <si>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</si>
  <si>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</si>
  <si>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</si>
  <si>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</si>
  <si>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</si>
  <si>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</si>
  <si>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</si>
  <si>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</si>
  <si>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</si>
  <si>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</si>
  <si>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</si>
  <si>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</si>
  <si>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</si>
  <si>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</si>
  <si>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</si>
  <si>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</si>
  <si>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</si>
  <si>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</si>
  <si>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</si>
  <si>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</si>
  <si>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</si>
  <si>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</si>
  <si>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</si>
  <si>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</si>
  <si>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</si>
  <si>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</si>
  <si>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</si>
  <si>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</si>
  <si>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</si>
  <si>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</si>
  <si>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</si>
  <si>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</si>
  <si>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</si>
  <si>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</si>
  <si>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</si>
  <si>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</si>
  <si>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</si>
  <si>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</si>
  <si>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</si>
  <si>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</si>
  <si>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</si>
  <si>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</si>
  <si>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</si>
  <si>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</si>
  <si>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</si>
  <si>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</si>
  <si>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</si>
  <si>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</si>
  <si>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</si>
  <si>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</si>
  <si>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</si>
  <si>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</si>
  <si>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</si>
  <si>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</si>
  <si>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</si>
  <si>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</si>
  <si>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</si>
  <si>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</si>
  <si>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</si>
  <si>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</si>
  <si>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</si>
  <si>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</si>
  <si>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</si>
  <si>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</si>
  <si>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</si>
  <si>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</si>
  <si>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</si>
  <si>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</si>
  <si>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</si>
  <si>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</si>
  <si>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</si>
  <si>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</si>
  <si>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</si>
  <si>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</si>
  <si>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</si>
  <si>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</si>
  <si>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</si>
  <si>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</si>
  <si>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</si>
  <si>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</si>
  <si>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</si>
  <si>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</si>
  <si>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</si>
  <si>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</si>
  <si>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</si>
  <si>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</si>
  <si>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</si>
  <si>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</si>
  <si>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</si>
  <si>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</si>
  <si>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</si>
  <si>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</si>
  <si>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</si>
  <si>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</si>
  <si>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</si>
  <si>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</si>
  <si>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</si>
  <si>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</si>
  <si>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</si>
  <si>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</si>
  <si>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</si>
  <si>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</si>
  <si>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</si>
  <si>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</si>
  <si>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</si>
  <si>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</si>
  <si>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</si>
  <si>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</si>
  <si>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</si>
  <si>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</si>
  <si>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</si>
  <si>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</si>
  <si>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</si>
  <si>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</si>
  <si>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</si>
  <si>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</si>
  <si>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</si>
  <si>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</si>
  <si>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</si>
  <si>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</si>
  <si>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</si>
  <si>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</si>
  <si>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</si>
  <si>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</si>
  <si>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</si>
  <si>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</si>
  <si>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</si>
  <si>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</si>
  <si>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</si>
  <si>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</si>
  <si>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</si>
  <si>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</si>
  <si>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</si>
  <si>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</si>
  <si>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</si>
  <si>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</si>
  <si>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</si>
  <si>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</si>
  <si>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</si>
  <si>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</si>
  <si>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</si>
  <si>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</si>
  <si>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</si>
  <si>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</si>
  <si>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</si>
  <si>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</si>
  <si>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</si>
  <si>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</si>
  <si>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</si>
  <si>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</si>
  <si>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</si>
  <si>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</si>
  <si>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</si>
  <si>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</si>
  <si>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</si>
  <si>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</si>
  <si>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</si>
  <si>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</si>
  <si>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</si>
  <si>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</si>
  <si>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</si>
  <si>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</si>
  <si>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</si>
  <si>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</si>
  <si>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</si>
  <si>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</si>
  <si>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</si>
  <si>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</si>
  <si>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</si>
  <si>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</si>
  <si>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</si>
  <si>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</si>
  <si>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</si>
  <si>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</si>
  <si>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</si>
  <si>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</si>
  <si>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</si>
  <si>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</si>
  <si>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</si>
  <si>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</si>
  <si>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</si>
  <si>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</si>
  <si>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</si>
  <si>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</si>
  <si>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</si>
  <si>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</si>
  <si>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</si>
  <si>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</si>
  <si>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</si>
  <si>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</si>
  <si>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</si>
  <si>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</si>
  <si>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</si>
  <si>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</si>
  <si>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</si>
  <si>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</si>
  <si>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</si>
  <si>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</si>
  <si>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</si>
  <si>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</si>
  <si>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</si>
  <si>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</si>
  <si>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</si>
  <si>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</si>
  <si>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</si>
  <si>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</si>
  <si>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</si>
  <si>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</si>
  <si>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</si>
  <si>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</si>
  <si>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</si>
  <si>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</si>
  <si>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</si>
  <si>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</si>
  <si>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</si>
  <si>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</si>
  <si>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</si>
  <si>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</si>
  <si>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</si>
  <si>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</si>
  <si>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</si>
  <si>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</si>
  <si>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</si>
  <si>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</si>
  <si>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</si>
  <si>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</si>
  <si>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</si>
  <si>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</si>
  <si>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</si>
  <si>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</si>
  <si>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</si>
  <si>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</si>
  <si>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</si>
  <si>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</si>
  <si>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</si>
  <si>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</si>
  <si>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</si>
  <si>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</si>
  <si>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</si>
  <si>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</si>
  <si>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</si>
  <si>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</si>
  <si>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</si>
  <si>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</si>
  <si>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</si>
  <si>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</si>
  <si>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</si>
  <si>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</si>
  <si>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</si>
  <si>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</si>
  <si>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</si>
  <si>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</si>
  <si>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</si>
  <si>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</si>
  <si>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</si>
  <si>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</si>
  <si>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</si>
  <si>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</si>
  <si>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</si>
  <si>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</si>
  <si>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</si>
  <si>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</si>
  <si>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</si>
  <si>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</si>
  <si>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</si>
  <si>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</si>
  <si>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</si>
  <si>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</si>
  <si>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</si>
  <si>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</si>
  <si>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</si>
  <si>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</si>
  <si>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</si>
  <si>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</si>
  <si>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</si>
  <si>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</si>
  <si>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</si>
  <si>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</si>
  <si>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</si>
  <si>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</si>
  <si>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</si>
  <si>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</si>
  <si>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</si>
  <si>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</si>
  <si>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</si>
  <si>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</si>
  <si>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</si>
  <si>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</si>
  <si>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</si>
  <si>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</si>
  <si>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</si>
  <si>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</si>
  <si>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</si>
  <si>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</si>
  <si>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</si>
  <si>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</si>
  <si>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</si>
  <si>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</si>
  <si>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</si>
  <si>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</si>
  <si>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</si>
  <si>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</si>
  <si>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</si>
  <si>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</si>
  <si>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</si>
  <si>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</si>
  <si>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</si>
  <si>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</si>
  <si>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</si>
  <si>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</si>
  <si>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</si>
  <si>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</si>
  <si>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</si>
  <si>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</si>
  <si>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</si>
  <si>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</si>
  <si>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</si>
  <si>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</si>
  <si>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</si>
  <si>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</si>
  <si>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</si>
  <si>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</si>
  <si>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</si>
  <si>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</si>
  <si>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</si>
  <si>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</si>
  <si>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</si>
  <si>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</si>
  <si>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</si>
  <si>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</si>
  <si>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</si>
  <si>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</si>
  <si>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</si>
  <si>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</si>
  <si>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</si>
  <si>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</si>
  <si>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</si>
  <si>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</si>
  <si>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</si>
  <si>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</si>
  <si>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</si>
  <si>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</si>
  <si>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</si>
  <si>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</si>
  <si>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</si>
  <si>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</si>
  <si>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</si>
  <si>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</si>
  <si>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</si>
  <si>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</si>
  <si>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</si>
  <si>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</si>
  <si>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</si>
  <si>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</si>
  <si>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</si>
  <si>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</si>
  <si>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</si>
  <si>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</si>
  <si>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</si>
  <si>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</si>
  <si>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</si>
  <si>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</si>
  <si>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</si>
  <si>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</si>
  <si>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</si>
  <si>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</si>
  <si>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</si>
  <si>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</si>
  <si>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</si>
  <si>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</si>
  <si>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</si>
  <si>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</si>
  <si>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</si>
  <si>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</si>
  <si>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</si>
  <si>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</si>
  <si>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</si>
  <si>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</si>
  <si>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</si>
  <si>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</si>
  <si>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</si>
  <si>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</si>
  <si>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</si>
  <si>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</si>
  <si>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</si>
  <si>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</si>
  <si>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</si>
  <si>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</si>
  <si>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</si>
  <si>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</si>
  <si>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</si>
  <si>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</si>
  <si>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</si>
  <si>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</si>
  <si>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</si>
  <si>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</si>
  <si>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</si>
  <si>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</si>
  <si>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</si>
  <si>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</si>
  <si>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</si>
  <si>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</si>
  <si>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</si>
  <si>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</si>
  <si>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</si>
  <si>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</si>
  <si>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</si>
  <si>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</si>
  <si>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</si>
  <si>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</si>
  <si>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</si>
  <si>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</si>
  <si>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</si>
  <si>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</si>
  <si>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</si>
  <si>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</si>
  <si>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</si>
  <si>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</si>
  <si>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</si>
  <si>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</si>
  <si>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</si>
  <si>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</si>
  <si>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</si>
  <si>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</si>
  <si>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</si>
  <si>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</si>
  <si>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</si>
  <si>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</si>
  <si>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</si>
  <si>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</si>
  <si>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</si>
  <si>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</si>
  <si>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</si>
  <si>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</si>
  <si>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</si>
  <si>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</si>
  <si>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</si>
  <si>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</si>
  <si>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</si>
  <si>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</si>
  <si>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</si>
  <si>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</si>
  <si>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</si>
  <si>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</si>
  <si>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</si>
  <si>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</si>
  <si>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</si>
  <si>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</si>
  <si>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</si>
  <si>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</si>
  <si>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</si>
  <si>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</si>
  <si>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</si>
  <si>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</si>
  <si>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</si>
  <si>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</si>
  <si>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</si>
  <si>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</si>
  <si>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</si>
  <si>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</si>
  <si>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</si>
  <si>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</si>
  <si>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</si>
  <si>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</si>
  <si>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</si>
  <si>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</si>
  <si>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</si>
  <si>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</si>
  <si>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</si>
  <si>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</si>
  <si>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</si>
  <si>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</si>
  <si>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</si>
  <si>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</si>
  <si>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</si>
  <si>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</si>
  <si>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</si>
  <si>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</si>
  <si>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</si>
  <si>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</si>
  <si>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</si>
  <si>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</si>
  <si>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</si>
  <si>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</si>
  <si>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</si>
  <si>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</si>
  <si>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</si>
  <si>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</si>
  <si>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</si>
  <si>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</si>
  <si>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</si>
  <si>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</si>
  <si>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</si>
  <si>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</si>
  <si>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</si>
  <si>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</si>
  <si>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</si>
  <si>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</si>
  <si>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</si>
  <si>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</si>
  <si>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</si>
  <si>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</si>
  <si>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</si>
  <si>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</si>
  <si>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</si>
  <si>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</si>
  <si>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</si>
  <si>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</si>
  <si>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</si>
  <si>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</si>
  <si>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</si>
  <si>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</si>
  <si>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</si>
  <si>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</si>
  <si>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</si>
  <si>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</si>
  <si>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</si>
  <si>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</si>
  <si>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</si>
  <si>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</si>
  <si>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</si>
  <si>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</si>
  <si>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</si>
  <si>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</si>
  <si>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</si>
  <si>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</si>
  <si>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</si>
  <si>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</si>
  <si>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</si>
  <si>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</si>
  <si>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</si>
  <si>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</si>
  <si>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</si>
  <si>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</si>
  <si>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</si>
  <si>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</si>
  <si>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</si>
  <si>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</si>
  <si>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</si>
  <si>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</si>
  <si>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</si>
  <si>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</si>
  <si>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</si>
  <si>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</si>
  <si>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</si>
  <si>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</si>
  <si>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</si>
  <si>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</si>
  <si>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</si>
  <si>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</si>
  <si>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</si>
  <si>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</si>
  <si>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</si>
  <si>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</si>
  <si>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</si>
  <si>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</si>
  <si>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</si>
  <si>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</si>
  <si>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</si>
  <si>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</si>
  <si>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</si>
  <si>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</si>
  <si>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</si>
  <si>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</si>
  <si>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</si>
  <si>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</si>
  <si>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</si>
  <si>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</si>
  <si>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</si>
  <si>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</si>
  <si>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</si>
  <si>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</si>
  <si>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</si>
  <si>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</si>
  <si>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</si>
  <si>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</si>
  <si>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</si>
  <si>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</si>
  <si>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</si>
  <si>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</si>
  <si>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</si>
  <si>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</si>
  <si>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</si>
  <si>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</si>
  <si>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</si>
  <si>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</si>
  <si>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</si>
  <si>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</si>
  <si>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</si>
  <si>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</si>
  <si>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</si>
  <si>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</si>
  <si>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</si>
  <si>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</si>
  <si>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</si>
  <si>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</si>
  <si>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</si>
  <si>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</si>
  <si>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</si>
  <si>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</si>
  <si>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</si>
  <si>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</si>
  <si>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</si>
  <si>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</si>
  <si>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</si>
  <si>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</si>
  <si>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</si>
  <si>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</si>
  <si>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</si>
  <si>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</si>
  <si>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</si>
  <si>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</si>
  <si>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</si>
  <si>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</si>
  <si>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</si>
  <si>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</si>
  <si>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</si>
  <si>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</si>
  <si>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</si>
  <si>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</si>
  <si>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</si>
  <si>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</si>
  <si>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</si>
  <si>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</si>
  <si>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</si>
  <si>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</si>
  <si>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</si>
  <si>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</si>
  <si>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</si>
  <si>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</si>
  <si>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</si>
  <si>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</si>
  <si>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</si>
  <si>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</si>
  <si>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</si>
  <si>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</si>
  <si>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</si>
  <si>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</si>
  <si>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</si>
  <si>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</si>
  <si>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</si>
  <si>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</si>
  <si>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</si>
  <si>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</si>
  <si>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</si>
  <si>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</si>
  <si>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</si>
  <si>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</si>
  <si>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</si>
  <si>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</si>
  <si>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</si>
  <si>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</si>
  <si>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</si>
  <si>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</si>
  <si>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</si>
  <si>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</si>
  <si>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</si>
  <si>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</si>
  <si>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</si>
  <si>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</si>
  <si>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</si>
  <si>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</si>
  <si>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</si>
  <si>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</si>
  <si>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</si>
  <si>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</si>
  <si>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</si>
  <si>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</si>
  <si>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</si>
  <si>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</si>
  <si>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</si>
  <si>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</si>
  <si>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</si>
  <si>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</si>
  <si>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</si>
  <si>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</si>
  <si>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</si>
  <si>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</si>
  <si>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</si>
  <si>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</si>
  <si>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</si>
  <si>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</si>
  <si>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</si>
  <si>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</si>
  <si>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</si>
  <si>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</si>
  <si>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</si>
  <si>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</si>
  <si>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</si>
  <si>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</si>
  <si>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</si>
  <si>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</si>
  <si>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</si>
  <si>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</si>
  <si>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</si>
  <si>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</si>
  <si>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</si>
  <si>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</si>
  <si>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</si>
  <si>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</si>
  <si>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</si>
  <si>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</si>
  <si>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</si>
  <si>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</si>
  <si>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</si>
  <si>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</si>
  <si>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</si>
  <si>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</si>
  <si>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</si>
  <si>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</si>
  <si>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</si>
  <si>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</si>
  <si>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</si>
  <si>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</si>
  <si>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</si>
  <si>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</si>
  <si>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</si>
  <si>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</si>
  <si>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</si>
  <si>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</si>
  <si>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</si>
  <si>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</si>
  <si>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</si>
  <si>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</si>
  <si>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</si>
  <si>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</si>
  <si>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</si>
  <si>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</si>
  <si>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</si>
  <si>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</si>
  <si>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</si>
  <si>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</si>
  <si>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</si>
  <si>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</si>
  <si>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</si>
  <si>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</si>
  <si>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</si>
  <si>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</si>
  <si>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</si>
  <si>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</si>
  <si>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</si>
  <si>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</si>
  <si>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</si>
  <si>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</si>
  <si>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</si>
  <si>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</si>
  <si>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</si>
  <si>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</si>
  <si>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</si>
  <si>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</si>
  <si>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</si>
  <si>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</si>
  <si>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</si>
  <si>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</si>
  <si>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</si>
  <si>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</si>
  <si>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</si>
  <si>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</si>
  <si>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</si>
  <si>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</si>
  <si>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</si>
  <si>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</si>
  <si>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</si>
  <si>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</si>
  <si>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</si>
  <si>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</si>
  <si>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</si>
  <si>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</si>
  <si>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</si>
  <si>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</si>
  <si>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</si>
  <si>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</si>
  <si>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</si>
  <si>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</si>
  <si>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</si>
  <si>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</si>
  <si>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</si>
  <si>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</si>
  <si>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</si>
  <si>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</si>
  <si>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</si>
  <si>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</si>
  <si>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</si>
  <si>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</si>
  <si>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</si>
  <si>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</si>
  <si>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</si>
  <si>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</si>
  <si>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</si>
  <si>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</si>
  <si>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</si>
  <si>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</si>
  <si>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</si>
  <si>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</si>
  <si>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</si>
  <si>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</si>
  <si>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</si>
  <si>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</si>
  <si>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</si>
  <si>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</si>
  <si>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</si>
  <si>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</si>
  <si>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</si>
  <si>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</si>
  <si>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</si>
  <si>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</si>
  <si>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</si>
  <si>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</si>
  <si>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</si>
  <si>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</si>
  <si>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</si>
  <si>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</si>
  <si>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</si>
  <si>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</si>
  <si>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</si>
  <si>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</si>
  <si>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</si>
  <si>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</si>
  <si>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</si>
  <si>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</si>
  <si>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</si>
  <si>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</si>
  <si>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</si>
  <si>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</si>
  <si>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</si>
  <si>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</si>
  <si>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</si>
  <si>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</si>
  <si>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</si>
  <si>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</si>
  <si>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</si>
  <si>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</si>
  <si>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</si>
  <si>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</si>
  <si>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</si>
  <si>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</si>
  <si>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</si>
  <si>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</si>
  <si>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</si>
  <si>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</si>
  <si>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</si>
  <si>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</si>
  <si>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</si>
  <si>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</si>
  <si>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</si>
  <si>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</si>
  <si>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</si>
  <si>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</si>
  <si>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</si>
  <si>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</si>
  <si>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</si>
  <si>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</si>
  <si>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</si>
  <si>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</si>
  <si>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</si>
  <si>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</si>
  <si>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</si>
  <si>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</si>
  <si>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</si>
  <si>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</si>
  <si>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</si>
  <si>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</si>
  <si>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</si>
  <si>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</si>
  <si>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</si>
  <si>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</si>
  <si>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</si>
  <si>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</si>
  <si>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</si>
  <si>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</si>
  <si>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</si>
  <si>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</si>
  <si>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</si>
  <si>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</si>
  <si>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</si>
  <si>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</si>
  <si>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</si>
  <si>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</si>
  <si>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</si>
  <si>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</si>
  <si>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</si>
  <si>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</si>
  <si>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</si>
  <si>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</si>
  <si>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</si>
  <si>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</si>
  <si>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</si>
  <si>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</si>
  <si>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</si>
  <si>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</si>
  <si>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</si>
  <si>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</si>
  <si>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</si>
  <si>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</si>
  <si>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</si>
  <si>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</si>
  <si>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</si>
  <si>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</si>
  <si>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</si>
  <si>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</si>
  <si>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</si>
  <si>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</si>
  <si>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</si>
  <si>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</si>
  <si>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</si>
  <si>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</si>
  <si>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</si>
  <si>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</si>
  <si>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</si>
  <si>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</si>
  <si>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</si>
  <si>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</si>
  <si>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</si>
  <si>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</si>
  <si>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</si>
  <si>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</si>
  <si>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</si>
  <si>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</si>
  <si>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</si>
  <si>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</si>
  <si>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</si>
  <si>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</si>
  <si>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</si>
  <si>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</si>
  <si>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</si>
  <si>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</si>
  <si>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</si>
  <si>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</si>
  <si>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</si>
  <si>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</si>
  <si>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</si>
  <si>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</si>
  <si>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</si>
  <si>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</si>
  <si>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</si>
  <si>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</si>
  <si>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</si>
  <si>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</si>
  <si>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</si>
  <si>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</si>
  <si>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</si>
  <si>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</si>
  <si>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</si>
  <si>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</si>
  <si>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</si>
  <si>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</si>
  <si>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</si>
  <si>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</si>
  <si>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</si>
  <si>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</si>
  <si>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</si>
  <si>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</si>
  <si>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</si>
  <si>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</si>
  <si>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</si>
  <si>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</si>
  <si>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</si>
  <si>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</si>
  <si>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</si>
  <si>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</si>
  <si>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</si>
  <si>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</si>
  <si>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</si>
  <si>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</si>
  <si>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</si>
  <si>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</si>
  <si>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</si>
  <si>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</si>
  <si>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</si>
  <si>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</si>
  <si>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</si>
  <si>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</si>
  <si>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</si>
  <si>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</si>
  <si>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</si>
  <si>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</si>
  <si>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</si>
  <si>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</si>
  <si>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</si>
  <si>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</si>
  <si>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</si>
  <si>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</si>
  <si>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</si>
  <si>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</si>
  <si>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</si>
  <si>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</si>
  <si>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</si>
  <si>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</si>
  <si>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</si>
  <si>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</si>
  <si>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</si>
  <si>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</si>
  <si>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</si>
  <si>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</si>
  <si>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</si>
  <si>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</si>
  <si>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</si>
  <si>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</si>
  <si>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</si>
  <si>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</si>
  <si>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</si>
  <si>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</si>
  <si>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</si>
  <si>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</si>
  <si>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</si>
  <si>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</si>
  <si>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</si>
  <si>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</si>
  <si>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</si>
  <si>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</si>
  <si>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</si>
  <si>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</si>
  <si>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</si>
  <si>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</si>
  <si>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</si>
  <si>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</si>
  <si>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</si>
  <si>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</si>
  <si>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</si>
  <si>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</si>
  <si>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</si>
  <si>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</si>
  <si>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</si>
  <si>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</si>
  <si>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</si>
  <si>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</si>
  <si>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</si>
  <si>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</si>
  <si>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</si>
  <si>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</si>
  <si>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</si>
  <si>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</si>
  <si>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</si>
  <si>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</si>
  <si>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</si>
  <si>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</si>
  <si>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</si>
  <si>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</si>
  <si>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</si>
  <si>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</si>
  <si>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</si>
  <si>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</si>
  <si>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</si>
  <si>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</si>
  <si>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</si>
  <si>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</si>
  <si>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</si>
  <si>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</si>
  <si>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</si>
  <si>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</si>
  <si>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</si>
  <si>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</si>
  <si>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</si>
  <si>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</si>
  <si>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</si>
  <si>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</si>
  <si>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</si>
  <si>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</si>
  <si>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</si>
  <si>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</si>
  <si>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</si>
  <si>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</si>
  <si>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</si>
  <si>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</si>
  <si>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</si>
  <si>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</si>
  <si>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</si>
  <si>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</si>
  <si>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</si>
  <si>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</si>
  <si>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</si>
  <si>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</si>
  <si>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</si>
  <si>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</si>
  <si>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</si>
  <si>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</si>
  <si>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</si>
  <si>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</si>
  <si>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</si>
  <si>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</si>
  <si>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</si>
  <si>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</si>
  <si>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</si>
  <si>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</si>
  <si>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</si>
  <si>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</si>
  <si>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</si>
  <si>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</si>
  <si>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</si>
  <si>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</si>
  <si>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</si>
  <si>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</si>
  <si>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</si>
  <si>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</si>
  <si>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</si>
  <si>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</si>
  <si>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</si>
  <si>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</si>
  <si>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</si>
  <si>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</si>
  <si>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</si>
  <si>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</si>
  <si>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</si>
  <si>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</si>
  <si>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</si>
  <si>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</si>
  <si>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</si>
  <si>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</si>
  <si>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</si>
  <si>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</si>
  <si>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</si>
  <si>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</si>
  <si>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</si>
  <si>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</si>
  <si>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</si>
  <si>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</si>
  <si>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</si>
  <si>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</si>
  <si>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</si>
  <si>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</si>
  <si>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</si>
  <si>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</si>
  <si>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</si>
  <si>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</si>
  <si>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</si>
  <si>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</si>
  <si>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</si>
  <si>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</si>
  <si>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</si>
  <si>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</si>
  <si>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</si>
  <si>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</si>
  <si>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</si>
  <si>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</si>
  <si>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</si>
  <si>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</si>
  <si>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</si>
  <si>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</si>
  <si>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</si>
  <si>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</si>
  <si>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</si>
  <si>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</si>
  <si>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</si>
  <si>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</si>
  <si>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</si>
  <si>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</si>
  <si>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</si>
  <si>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</si>
  <si>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</si>
  <si>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</si>
  <si>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</si>
  <si>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</si>
  <si>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</si>
  <si>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</si>
  <si>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</si>
  <si>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</si>
  <si>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</si>
  <si>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</si>
  <si>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</si>
  <si>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</si>
  <si>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</si>
  <si>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</si>
  <si>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</si>
  <si>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</si>
  <si>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</si>
  <si>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</si>
  <si>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</si>
  <si>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</si>
  <si>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</si>
  <si>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</si>
  <si>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</si>
  <si>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</si>
  <si>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</si>
  <si>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</si>
  <si>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</si>
  <si>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</si>
  <si>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</si>
  <si>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</si>
  <si>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</si>
  <si>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</si>
  <si>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</si>
  <si>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</si>
  <si>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</si>
  <si>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</si>
  <si>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</si>
  <si>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</si>
  <si>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</si>
  <si>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</si>
  <si>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</si>
  <si>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</si>
  <si>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</si>
  <si>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</si>
  <si>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</si>
  <si>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</si>
  <si>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</si>
  <si>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</si>
  <si>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</si>
  <si>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</si>
  <si>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</si>
  <si>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</si>
  <si>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</si>
  <si>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</si>
  <si>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</si>
  <si>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</si>
  <si>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</si>
  <si>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</si>
  <si>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</si>
  <si>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</si>
  <si>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</si>
  <si>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</si>
  <si>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</si>
  <si>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</si>
  <si>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</si>
  <si>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</si>
  <si>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</si>
  <si>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</si>
  <si>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</si>
  <si>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</si>
  <si>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</si>
  <si>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</si>
  <si>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</si>
  <si>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</si>
  <si>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</si>
  <si>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</si>
  <si>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</si>
  <si>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</si>
  <si>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</si>
  <si>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</si>
  <si>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</si>
  <si>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</si>
  <si>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</si>
  <si>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</si>
  <si>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</si>
  <si>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</si>
  <si>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</si>
  <si>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</si>
  <si>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</si>
  <si>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</si>
  <si>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</si>
  <si>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</si>
  <si>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</si>
  <si>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</si>
  <si>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</si>
  <si>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</si>
  <si>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</si>
  <si>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</si>
  <si>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</si>
  <si>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</si>
  <si>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</si>
  <si>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</si>
  <si>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</si>
  <si>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</si>
  <si>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</si>
  <si>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</si>
  <si>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</si>
  <si>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</si>
  <si>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</si>
  <si>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</si>
  <si>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</si>
  <si>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</si>
  <si>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</si>
  <si>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</si>
  <si>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</si>
  <si>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</si>
  <si>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</si>
  <si>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</si>
  <si>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</si>
  <si>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</si>
  <si>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</si>
  <si>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</si>
  <si>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</si>
  <si>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</si>
  <si>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</si>
  <si>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</si>
  <si>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</si>
  <si>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</si>
  <si>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</si>
  <si>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</si>
  <si>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</si>
  <si>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</si>
  <si>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</si>
  <si>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</si>
  <si>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</si>
  <si>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</si>
  <si>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</si>
  <si>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</si>
  <si>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</si>
  <si>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</si>
  <si>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</si>
  <si>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</si>
  <si>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</si>
  <si>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</si>
  <si>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</si>
  <si>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</si>
  <si>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</si>
  <si>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</si>
  <si>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</si>
  <si>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</si>
  <si>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</si>
  <si>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</si>
  <si>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</si>
  <si>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</si>
  <si>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</si>
  <si>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</si>
  <si>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</si>
  <si>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</si>
  <si>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</si>
  <si>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</si>
  <si>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</si>
  <si>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</si>
  <si>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</si>
  <si>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</si>
  <si>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</si>
  <si>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</si>
  <si>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</si>
  <si>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</si>
  <si>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</si>
  <si>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</si>
  <si>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</si>
  <si>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</si>
  <si>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</si>
  <si>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</si>
  <si>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</si>
  <si>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</si>
  <si>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</si>
  <si>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</si>
  <si>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</si>
  <si>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</si>
  <si>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</si>
  <si>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</si>
  <si>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</si>
  <si>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</si>
  <si>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</si>
  <si>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</si>
  <si>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</si>
  <si>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</si>
  <si>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</si>
  <si>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</si>
  <si>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</si>
  <si>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</si>
  <si>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</si>
  <si>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</si>
  <si>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</si>
  <si>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</si>
  <si>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</si>
  <si>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</si>
  <si>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</si>
  <si>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</si>
  <si>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</si>
  <si>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</si>
  <si>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</si>
  <si>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</si>
  <si>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</si>
  <si>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</si>
  <si>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</si>
  <si>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</si>
  <si>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</si>
  <si>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</si>
  <si>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</si>
  <si>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</si>
  <si>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</si>
  <si>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</si>
  <si>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</si>
  <si>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</si>
  <si>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</si>
  <si>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</si>
  <si>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</si>
  <si>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</si>
  <si>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</si>
  <si>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</si>
  <si>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</si>
  <si>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</si>
  <si>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</si>
  <si>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</si>
  <si>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</si>
  <si>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</si>
  <si>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</si>
  <si>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</si>
  <si>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</si>
  <si>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</si>
  <si>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</si>
  <si>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</si>
  <si>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</si>
  <si>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</si>
  <si>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</si>
  <si>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</si>
  <si>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</si>
  <si>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</si>
  <si>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</si>
  <si>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</si>
  <si>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</si>
  <si>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</si>
  <si>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</si>
  <si>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</si>
  <si>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</si>
  <si>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</si>
  <si>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</si>
  <si>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</si>
  <si>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</si>
  <si>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</si>
  <si>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</si>
  <si>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</si>
  <si>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</si>
  <si>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</si>
  <si>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</si>
  <si>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</si>
  <si>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</si>
  <si>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</si>
  <si>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</si>
  <si>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</si>
  <si>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</si>
  <si>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</si>
  <si>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</si>
  <si>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</si>
  <si>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</si>
  <si>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</si>
  <si>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</si>
  <si>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</si>
  <si>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</si>
  <si>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</si>
  <si>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</si>
  <si>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</si>
  <si>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</si>
  <si>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</si>
  <si>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</si>
  <si>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</si>
  <si>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</si>
  <si>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</si>
  <si>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</si>
  <si>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</si>
  <si>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</si>
  <si>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</si>
  <si>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</si>
  <si>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</si>
  <si>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</si>
  <si>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</si>
  <si>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</si>
  <si>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</si>
  <si>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</si>
  <si>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</si>
  <si>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</si>
  <si>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</si>
  <si>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</si>
  <si>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</si>
  <si>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</si>
  <si>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</si>
  <si>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</si>
  <si>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</si>
  <si>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</si>
  <si>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</si>
  <si>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</si>
  <si>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</si>
  <si>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</si>
  <si>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</si>
  <si>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</si>
  <si>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</si>
  <si>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</si>
  <si>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</si>
  <si>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</si>
  <si>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</si>
  <si>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</si>
  <si>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</si>
  <si>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</si>
  <si>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</si>
  <si>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</si>
  <si>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</si>
  <si>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</si>
  <si>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</si>
  <si>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</si>
  <si>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</si>
  <si>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</si>
  <si>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</si>
  <si>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</si>
  <si>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</si>
  <si>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</si>
  <si>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</si>
  <si>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</si>
  <si>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</si>
  <si>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</si>
  <si>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</si>
  <si>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</si>
  <si>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</si>
  <si>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</si>
  <si>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</si>
  <si>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</si>
  <si>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</si>
  <si>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</si>
  <si>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</si>
  <si>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</si>
  <si>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</si>
  <si>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</si>
  <si>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</si>
  <si>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</si>
  <si>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</si>
  <si>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</si>
  <si>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</si>
  <si>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</si>
  <si>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</si>
  <si>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</si>
  <si>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</si>
  <si>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</si>
  <si>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</si>
  <si>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</si>
  <si>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</si>
  <si>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</si>
  <si>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</si>
  <si>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</si>
  <si>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</si>
  <si>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</si>
  <si>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</si>
  <si>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</si>
  <si>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</si>
  <si>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</si>
  <si>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</si>
  <si>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</si>
  <si>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</si>
  <si>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</si>
  <si>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</si>
  <si>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</si>
  <si>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</si>
  <si>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</si>
  <si>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</si>
  <si>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</si>
  <si>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</si>
  <si>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</si>
  <si>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</si>
  <si>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</si>
  <si>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</si>
  <si>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</si>
  <si>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</si>
  <si>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</si>
  <si>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</si>
  <si>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</si>
  <si>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</si>
  <si>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</si>
  <si>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</si>
  <si>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</si>
  <si>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</si>
  <si>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</si>
  <si>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</si>
  <si>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</si>
  <si>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</si>
  <si>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</si>
  <si>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</si>
  <si>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</si>
  <si>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</si>
  <si>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</si>
  <si>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</si>
  <si>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</si>
  <si>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</si>
  <si>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</si>
  <si>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</si>
  <si>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</si>
  <si>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</si>
  <si>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</si>
  <si>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</si>
  <si>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</si>
  <si>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</si>
  <si>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</si>
  <si>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</si>
  <si>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</si>
  <si>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</si>
  <si>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</si>
  <si>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</si>
  <si>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</si>
  <si>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</si>
  <si>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</si>
  <si>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</si>
  <si>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</si>
  <si>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</si>
  <si>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</si>
  <si>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</si>
  <si>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</si>
  <si>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</si>
  <si>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</si>
  <si>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</si>
  <si>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</si>
  <si>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</si>
  <si>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</si>
  <si>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</si>
  <si>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</si>
  <si>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</si>
  <si>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</si>
  <si>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</si>
  <si>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</si>
  <si>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</si>
  <si>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</si>
  <si>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</si>
  <si>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</si>
  <si>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</si>
  <si>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</si>
  <si>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</si>
  <si>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</si>
  <si>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</si>
  <si>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</si>
  <si>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</si>
  <si>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</si>
  <si>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</si>
  <si>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</si>
  <si>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</si>
  <si>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</si>
  <si>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</si>
  <si>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</si>
  <si>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</si>
  <si>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</si>
  <si>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</si>
  <si>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</si>
  <si>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</si>
  <si>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</si>
  <si>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</si>
  <si>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</si>
  <si>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</si>
  <si>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</si>
  <si>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</si>
  <si>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</si>
  <si>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</si>
  <si>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</si>
  <si>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</si>
  <si>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</si>
  <si>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</si>
  <si>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</si>
  <si>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</si>
  <si>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</si>
  <si>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</si>
  <si>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</si>
  <si>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</si>
  <si>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</si>
  <si>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</si>
  <si>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</si>
  <si>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</si>
  <si>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</si>
  <si>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</si>
  <si>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</si>
  <si>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</si>
  <si>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</si>
  <si>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</si>
  <si>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</si>
  <si>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</si>
  <si>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</si>
  <si>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</si>
  <si>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</si>
  <si>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</si>
  <si>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</si>
  <si>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</si>
  <si>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</si>
  <si>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</si>
  <si>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</si>
  <si>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</si>
  <si>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</si>
  <si>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</si>
  <si>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</si>
  <si>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</si>
  <si>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</si>
  <si>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</si>
  <si>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</si>
  <si>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</si>
  <si>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</si>
  <si>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</si>
  <si>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</si>
  <si>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</si>
  <si>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</si>
  <si>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</si>
  <si>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</si>
  <si>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</si>
  <si>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</si>
  <si>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</si>
  <si>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</si>
  <si>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</si>
  <si>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</si>
  <si>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</si>
  <si>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</si>
  <si>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</si>
  <si>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</si>
  <si>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</si>
  <si>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</si>
  <si>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</si>
  <si>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</si>
  <si>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</si>
  <si>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</si>
  <si>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</si>
  <si>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</si>
  <si>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</si>
  <si>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</si>
  <si>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</si>
  <si>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</si>
  <si>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</si>
  <si>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</si>
  <si>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</si>
  <si>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</si>
  <si>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</si>
  <si>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</si>
  <si>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</si>
  <si>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</si>
  <si>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</si>
  <si>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</si>
  <si>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</si>
  <si>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</si>
  <si>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</si>
  <si>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</si>
  <si>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</si>
  <si>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</si>
  <si>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</si>
  <si>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</si>
  <si>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</si>
  <si>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</si>
  <si>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</si>
  <si>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</si>
  <si>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</si>
  <si>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</si>
  <si>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</si>
  <si>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</si>
  <si>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</si>
  <si>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</si>
  <si>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</si>
  <si>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</si>
  <si>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</si>
  <si>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</si>
  <si>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</si>
  <si>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</si>
  <si>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</si>
  <si>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</si>
  <si>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</si>
  <si>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</si>
  <si>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</si>
  <si>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</si>
  <si>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</si>
  <si>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</si>
  <si>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</si>
  <si>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</si>
  <si>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</si>
  <si>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</si>
  <si>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</si>
  <si>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</si>
  <si>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</si>
  <si>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</si>
  <si>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</si>
  <si>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</si>
  <si>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</si>
  <si>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</si>
  <si>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</si>
  <si>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</si>
  <si>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</si>
  <si>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</si>
  <si>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</si>
  <si>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</si>
  <si>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</si>
  <si>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</si>
  <si>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</si>
  <si>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</si>
  <si>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</si>
  <si>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</si>
  <si>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</si>
  <si>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</si>
  <si>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</si>
  <si>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</si>
  <si>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</si>
  <si>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</si>
  <si>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</si>
  <si>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</si>
  <si>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</si>
  <si>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</si>
  <si>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</si>
  <si>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</si>
  <si>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</si>
  <si>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</si>
  <si>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</si>
  <si>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</si>
  <si>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</si>
  <si>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</si>
  <si>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</si>
  <si>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</si>
  <si>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</si>
  <si>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</si>
  <si>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</si>
  <si>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</si>
  <si>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</si>
  <si>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</si>
  <si>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</si>
  <si>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</si>
  <si>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</si>
  <si>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</si>
  <si>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</si>
  <si>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</si>
  <si>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</si>
  <si>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</si>
  <si>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</si>
  <si>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</si>
  <si>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</si>
  <si>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</si>
  <si>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</si>
  <si>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</si>
  <si>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</si>
  <si>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</si>
  <si>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</si>
  <si>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</si>
  <si>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</si>
  <si>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</si>
  <si>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</si>
  <si>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</si>
  <si>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</si>
  <si>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</si>
  <si>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</si>
  <si>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</si>
  <si>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</si>
  <si>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</si>
  <si>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</si>
  <si>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</si>
  <si>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</si>
  <si>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</si>
  <si>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</si>
  <si>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</si>
  <si>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</si>
  <si>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</si>
  <si>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</si>
  <si>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</si>
  <si>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</si>
  <si>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</si>
  <si>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</si>
  <si>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</si>
  <si>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</si>
  <si>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</si>
  <si>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</si>
  <si>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</si>
  <si>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</si>
  <si>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</si>
  <si>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</si>
  <si>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</si>
  <si>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</si>
  <si>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</si>
  <si>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</si>
  <si>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</si>
  <si>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</si>
  <si>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</si>
  <si>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</si>
  <si>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</si>
  <si>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</si>
  <si>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</si>
  <si>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</si>
  <si>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</si>
  <si>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</si>
  <si>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</si>
  <si>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</si>
  <si>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</si>
  <si>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</si>
  <si>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</si>
  <si>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</si>
  <si>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</si>
  <si>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</si>
  <si>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</si>
  <si>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</si>
  <si>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</si>
  <si>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</si>
  <si>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</si>
  <si>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</si>
  <si>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</si>
  <si>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</si>
  <si>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</si>
  <si>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</si>
  <si>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</si>
  <si>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</si>
  <si>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</si>
  <si>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</si>
  <si>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</si>
  <si>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</si>
  <si>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</si>
  <si>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</si>
  <si>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</si>
  <si>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</si>
  <si>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</si>
  <si>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</si>
  <si>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</si>
  <si>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</si>
  <si>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</si>
  <si>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</si>
  <si>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</si>
  <si>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</si>
  <si>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</si>
  <si>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</si>
  <si>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</si>
  <si>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</si>
  <si>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</si>
  <si>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</si>
  <si>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</si>
  <si>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</si>
  <si>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</si>
  <si>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</si>
  <si>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</si>
  <si>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</si>
  <si>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</si>
  <si>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</si>
  <si>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</si>
  <si>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</si>
  <si>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</si>
  <si>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</si>
  <si>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</si>
  <si>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</si>
  <si>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</si>
  <si>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</si>
  <si>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</si>
  <si>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</si>
  <si>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</si>
  <si>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</si>
  <si>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</si>
  <si>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</si>
  <si>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</si>
  <si>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</si>
  <si>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</si>
  <si>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</si>
  <si>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</si>
  <si>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</si>
  <si>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</si>
  <si>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</si>
  <si>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</si>
  <si>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</si>
  <si>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</si>
  <si>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</si>
  <si>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</si>
  <si>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</si>
  <si>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</si>
  <si>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</si>
  <si>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</si>
  <si>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</si>
  <si>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</si>
  <si>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</si>
  <si>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</si>
  <si>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</si>
  <si>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</si>
  <si>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</si>
  <si>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</si>
  <si>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</si>
  <si>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</si>
  <si>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</si>
  <si>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</si>
  <si>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</si>
  <si>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</si>
  <si>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</si>
  <si>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</si>
  <si>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</si>
  <si>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</si>
  <si>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</si>
  <si>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</si>
  <si>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</si>
  <si>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</si>
  <si>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</si>
  <si>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</si>
  <si>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</si>
  <si>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</si>
  <si>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</si>
  <si>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</si>
  <si>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</si>
  <si>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</si>
  <si>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</si>
  <si>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</si>
  <si>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</si>
  <si>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</si>
  <si>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</si>
  <si>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</si>
  <si>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</si>
  <si>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</si>
  <si>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</si>
  <si>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</si>
  <si>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</si>
  <si>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</si>
  <si>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</si>
  <si>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</si>
  <si>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</si>
  <si>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</si>
  <si>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</si>
  <si>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</si>
  <si>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</si>
  <si>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</si>
  <si>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</si>
  <si>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</si>
  <si>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</si>
  <si>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</si>
  <si>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</si>
  <si>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</si>
  <si>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</si>
  <si>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</si>
  <si>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</si>
  <si>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</si>
  <si>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</si>
  <si>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</si>
  <si>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</si>
  <si>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</si>
  <si>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</si>
  <si>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</si>
  <si>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</si>
  <si>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</si>
  <si>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</si>
  <si>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</si>
  <si>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</si>
  <si>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</si>
  <si>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</si>
  <si>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</si>
  <si>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</si>
  <si>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</si>
  <si>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</si>
  <si>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</si>
  <si>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</si>
  <si>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</si>
  <si>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</si>
  <si>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</si>
  <si>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</si>
  <si>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</si>
  <si>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</si>
  <si>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</si>
  <si>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</si>
  <si>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</si>
  <si>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</si>
  <si>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</si>
  <si>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</si>
  <si>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</si>
  <si>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</si>
  <si>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</si>
  <si>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</si>
  <si>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</si>
  <si>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</si>
  <si>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</si>
  <si>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</si>
  <si>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</si>
  <si>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</si>
  <si>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</si>
  <si>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</si>
  <si>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</si>
  <si>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</si>
  <si>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</si>
  <si>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</si>
  <si>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</si>
  <si>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</si>
  <si>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</si>
  <si>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</si>
  <si>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</si>
  <si>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</si>
  <si>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</si>
  <si>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</si>
  <si>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</si>
  <si>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</si>
  <si>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</si>
  <si>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</si>
  <si>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</si>
  <si>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</si>
  <si>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</si>
  <si>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</si>
  <si>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</si>
  <si>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</si>
  <si>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</si>
  <si>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</si>
  <si>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</si>
  <si>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</si>
  <si>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</si>
  <si>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</si>
  <si>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</si>
  <si>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</si>
  <si>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</si>
  <si>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</si>
  <si>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</si>
  <si>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</si>
  <si>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</si>
  <si>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</si>
  <si>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</si>
  <si>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</si>
  <si>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</si>
  <si>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</si>
  <si>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</si>
  <si>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</si>
  <si>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</si>
  <si>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</si>
  <si>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</si>
  <si>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</si>
  <si>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</si>
  <si>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</si>
  <si>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</si>
  <si>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</si>
  <si>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</si>
  <si>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</si>
  <si>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</si>
  <si>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</si>
  <si>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</si>
  <si>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</si>
  <si>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</si>
  <si>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</si>
  <si>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</si>
  <si>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</si>
  <si>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</si>
  <si>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</si>
  <si>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</si>
  <si>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</si>
  <si>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</si>
  <si>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</si>
  <si>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</si>
  <si>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</si>
  <si>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</si>
  <si>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</si>
  <si>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</si>
  <si>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</si>
  <si>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</si>
  <si>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</si>
  <si>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</si>
  <si>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</si>
  <si>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</si>
  <si>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</si>
  <si>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</si>
  <si>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</si>
  <si>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</si>
  <si>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</si>
  <si>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</si>
  <si>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</si>
  <si>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</si>
  <si>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</si>
  <si>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</si>
  <si>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</si>
  <si>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</si>
  <si>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</si>
  <si>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</si>
  <si>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</si>
  <si>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</si>
  <si>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</si>
  <si>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</si>
  <si>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</si>
  <si>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</si>
  <si>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</si>
  <si>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</si>
  <si>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</si>
  <si>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</si>
  <si>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</si>
  <si>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</si>
  <si>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</si>
  <si>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</si>
  <si>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</si>
  <si>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</si>
  <si>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</si>
  <si>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</si>
  <si>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</si>
  <si>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</si>
  <si>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</si>
  <si>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</si>
  <si>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</si>
  <si>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</si>
  <si>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</si>
  <si>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</si>
  <si>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</si>
  <si>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</si>
  <si>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</si>
  <si>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</si>
  <si>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</si>
  <si>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</si>
  <si>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</si>
  <si>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</si>
  <si>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</si>
  <si>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</si>
  <si>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</si>
  <si>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</si>
  <si>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</si>
  <si>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</si>
  <si>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</si>
  <si>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</si>
  <si>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</si>
  <si>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</si>
  <si>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</si>
  <si>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</si>
  <si>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</si>
  <si>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</si>
  <si>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</si>
  <si>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</si>
  <si>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</si>
  <si>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</si>
  <si>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</si>
  <si>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</si>
  <si>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</si>
  <si>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</si>
  <si>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</si>
  <si>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</si>
  <si>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</si>
  <si>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</si>
  <si>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</si>
  <si>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</si>
  <si>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</si>
  <si>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</si>
  <si>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</si>
  <si>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</si>
  <si>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</si>
  <si>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</si>
  <si>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</si>
  <si>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</si>
  <si>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</si>
  <si>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</si>
  <si>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</si>
  <si>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</si>
  <si>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</si>
  <si>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</si>
  <si>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</si>
  <si>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</si>
  <si>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</si>
  <si>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</si>
  <si>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</si>
  <si>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</si>
  <si>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</si>
  <si>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</si>
  <si>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</si>
  <si>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</si>
  <si>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</si>
  <si>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</si>
  <si>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</si>
  <si>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</si>
  <si>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</si>
  <si>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</si>
  <si>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</si>
  <si>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</si>
  <si>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</si>
  <si>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</si>
  <si>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</si>
  <si>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</si>
  <si>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</si>
  <si>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</si>
  <si>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</si>
  <si>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</si>
  <si>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</si>
  <si>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</si>
  <si>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</si>
  <si>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</si>
  <si>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</si>
  <si>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</si>
  <si>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</si>
  <si>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</si>
  <si>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</si>
  <si>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</si>
  <si>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</si>
  <si>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</si>
  <si>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</si>
  <si>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</si>
  <si>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</si>
  <si>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</si>
  <si>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</si>
  <si>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</si>
  <si>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</si>
  <si>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</si>
  <si>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</si>
  <si>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</si>
  <si>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</si>
  <si>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</si>
  <si>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</si>
  <si>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</si>
  <si>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</si>
  <si>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</si>
  <si>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</si>
  <si>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</si>
  <si>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</si>
  <si>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</si>
  <si>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</si>
  <si>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</si>
  <si>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</si>
  <si>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</si>
  <si>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</si>
  <si>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</si>
  <si>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</si>
  <si>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</si>
  <si>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</si>
  <si>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</si>
  <si>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</si>
  <si>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</si>
  <si>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</si>
  <si>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</si>
  <si>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</si>
  <si>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</si>
  <si>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</si>
  <si>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</si>
  <si>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</si>
  <si>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</si>
  <si>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</si>
  <si>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</si>
  <si>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</si>
  <si>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</si>
  <si>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</si>
  <si>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</si>
  <si>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</si>
  <si>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</si>
  <si>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</si>
  <si>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</si>
  <si>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</si>
  <si>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</si>
  <si>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</si>
  <si>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</si>
  <si>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</si>
  <si>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</si>
  <si>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</si>
  <si>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</si>
  <si>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</si>
  <si>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</si>
  <si>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</si>
  <si>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</si>
  <si>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</si>
  <si>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</si>
  <si>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</si>
  <si>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</si>
  <si>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</si>
  <si>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</si>
  <si>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</si>
  <si>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</si>
  <si>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</si>
  <si>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</si>
  <si>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</si>
  <si>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</si>
  <si>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</si>
  <si>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</si>
  <si>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</si>
  <si>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</si>
  <si>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</si>
  <si>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</si>
  <si>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</si>
  <si>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</si>
  <si>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</si>
  <si>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</si>
  <si>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</si>
  <si>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</si>
  <si>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</si>
  <si>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</si>
  <si>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</si>
  <si>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</si>
  <si>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</si>
  <si>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</si>
  <si>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</si>
  <si>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</si>
  <si>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</si>
  <si>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</si>
  <si>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</si>
  <si>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</si>
  <si>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</si>
  <si>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</si>
  <si>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</si>
  <si>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</si>
  <si>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</si>
  <si>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</si>
  <si>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</si>
  <si>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</si>
  <si>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</si>
  <si>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</si>
  <si>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</si>
  <si>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</si>
  <si>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</si>
  <si>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</si>
  <si>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</si>
  <si>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</si>
  <si>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</si>
  <si>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</si>
  <si>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</si>
  <si>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</si>
  <si>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</si>
  <si>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</si>
  <si>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</si>
  <si>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</si>
  <si>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</si>
  <si>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</si>
  <si>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</si>
  <si>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</si>
  <si>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</si>
  <si>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</si>
  <si>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</si>
  <si>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</si>
  <si>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</si>
  <si>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</si>
  <si>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</si>
  <si>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</si>
  <si>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</si>
  <si>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</si>
  <si>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</si>
  <si>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</si>
  <si>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</si>
  <si>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</si>
  <si>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</si>
  <si>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</si>
  <si>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</si>
  <si>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</si>
  <si>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</si>
  <si>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</si>
  <si>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</si>
  <si>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</si>
  <si>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</si>
  <si>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</si>
  <si>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</si>
  <si>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</si>
  <si>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</si>
  <si>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</si>
  <si>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</si>
  <si>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</si>
  <si>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</si>
  <si>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</si>
  <si>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</si>
  <si>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</si>
  <si>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</si>
  <si>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</si>
  <si>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</si>
  <si>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</si>
  <si>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</si>
  <si>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</si>
  <si>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</si>
  <si>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</si>
  <si>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</si>
  <si>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</si>
  <si>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</si>
  <si>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</si>
  <si>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</si>
  <si>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</si>
  <si>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</si>
  <si>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</si>
  <si>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</si>
  <si>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</si>
  <si>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</si>
  <si>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</si>
  <si>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</si>
  <si>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</si>
  <si>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</si>
  <si>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</si>
  <si>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</si>
  <si>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</si>
  <si>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</si>
  <si>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</si>
  <si>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</si>
  <si>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</si>
  <si>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</si>
  <si>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</si>
  <si>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</si>
  <si>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</si>
  <si>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</si>
  <si>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</si>
  <si>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</si>
  <si>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</si>
  <si>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</si>
  <si>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</si>
  <si>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</si>
  <si>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</si>
  <si>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</si>
  <si>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</si>
  <si>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</si>
  <si>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</si>
  <si>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</si>
  <si>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</si>
  <si>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</si>
  <si>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</si>
  <si>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</si>
  <si>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</si>
  <si>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</si>
  <si>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</si>
  <si>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</si>
  <si>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</si>
  <si>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</si>
  <si>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</si>
  <si>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</si>
  <si>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</si>
  <si>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</si>
  <si>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</si>
  <si>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</si>
  <si>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</si>
  <si>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</si>
  <si>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</si>
  <si>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</si>
  <si>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</si>
  <si>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</si>
  <si>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</si>
  <si>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</si>
  <si>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</si>
  <si>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</si>
  <si>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</si>
  <si>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</si>
  <si>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</si>
  <si>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</si>
  <si>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</si>
  <si>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</si>
  <si>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</si>
  <si>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</si>
  <si>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</si>
  <si>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</si>
  <si>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</si>
  <si>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</si>
  <si>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</si>
  <si>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</si>
  <si>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</si>
  <si>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</si>
  <si>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</si>
  <si>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</si>
  <si>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</si>
  <si>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</si>
  <si>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</si>
  <si>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</si>
  <si>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</si>
  <si>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</si>
  <si>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</si>
  <si>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</si>
  <si>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</si>
  <si>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</si>
  <si>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</si>
  <si>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</si>
  <si>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</si>
  <si>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</si>
  <si>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</si>
  <si>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</si>
  <si>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</si>
  <si>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</si>
  <si>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</si>
  <si>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</si>
  <si>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</si>
  <si>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</si>
  <si>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</si>
  <si>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</si>
  <si>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</si>
  <si>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</si>
  <si>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</si>
  <si>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</si>
  <si>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</si>
  <si>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</si>
  <si>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</si>
  <si>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</si>
  <si>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</si>
  <si>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</si>
  <si>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</si>
  <si>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</si>
  <si>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</si>
  <si>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</si>
  <si>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</si>
  <si>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</si>
  <si>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</si>
  <si>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</si>
  <si>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</si>
  <si>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</si>
  <si>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</si>
  <si>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</si>
  <si>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</si>
  <si>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</si>
  <si>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</si>
  <si>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</si>
  <si>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</si>
  <si>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</si>
  <si>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</si>
  <si>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</si>
  <si>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</si>
  <si>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</si>
  <si>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</si>
  <si>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</si>
  <si>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</si>
  <si>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</si>
  <si>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</si>
  <si>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</si>
  <si>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</si>
  <si>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</si>
  <si>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</si>
  <si>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</si>
  <si>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</si>
  <si>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</si>
  <si>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</si>
  <si>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</si>
  <si>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</si>
  <si>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</si>
  <si>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</si>
  <si>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</si>
  <si>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</si>
  <si>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</si>
  <si>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</si>
  <si>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</si>
  <si>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</si>
  <si>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</si>
  <si>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</si>
  <si>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</si>
  <si>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</si>
  <si>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</si>
  <si>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</si>
  <si>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</si>
  <si>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</si>
  <si>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</si>
  <si>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</si>
  <si>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</si>
  <si>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</si>
  <si>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</si>
  <si>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</si>
  <si>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</si>
  <si>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</si>
  <si>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</si>
  <si>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</si>
  <si>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</si>
  <si>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</si>
  <si>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</si>
  <si>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</si>
  <si>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</si>
  <si>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</si>
  <si>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</si>
  <si>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</si>
  <si>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</si>
  <si>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</si>
  <si>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</si>
  <si>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</si>
  <si>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</si>
  <si>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</si>
  <si>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</si>
  <si>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</si>
  <si>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</si>
  <si>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</si>
  <si>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</si>
  <si>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</si>
  <si>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</si>
  <si>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</si>
  <si>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</si>
  <si>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</si>
  <si>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</si>
  <si>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</si>
  <si>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</si>
  <si>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</si>
  <si>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</si>
  <si>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</si>
  <si>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</si>
  <si>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</si>
  <si>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</si>
  <si>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</si>
  <si>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</si>
  <si>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</si>
  <si>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</si>
  <si>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</si>
  <si>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</si>
  <si>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</si>
  <si>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</si>
  <si>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</si>
  <si>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</si>
  <si>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</si>
  <si>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</si>
  <si>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</si>
  <si>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</si>
  <si>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</si>
  <si>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</si>
  <si>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</si>
  <si>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</si>
  <si>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</si>
  <si>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</si>
  <si>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</si>
  <si>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</si>
  <si>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</si>
  <si>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</si>
  <si>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</si>
  <si>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</si>
  <si>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</si>
  <si>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</si>
  <si>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</si>
  <si>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</si>
  <si>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</si>
  <si>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</si>
  <si>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</si>
  <si>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</si>
  <si>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</si>
  <si>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</si>
  <si>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</si>
  <si>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</si>
  <si>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</si>
  <si>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</si>
  <si>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</si>
  <si>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</si>
  <si>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</si>
  <si>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</si>
  <si>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</si>
  <si>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</si>
  <si>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</si>
  <si>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</si>
  <si>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</si>
  <si>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</si>
  <si>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</si>
  <si>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</si>
  <si>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</si>
  <si>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</si>
  <si>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</si>
  <si>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</si>
  <si>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</si>
  <si>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</si>
  <si>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</si>
  <si>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</si>
  <si>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</si>
  <si>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</si>
  <si>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</si>
  <si>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</si>
  <si>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</si>
  <si>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</si>
  <si>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</si>
  <si>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</si>
  <si>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</si>
  <si>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</si>
  <si>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</si>
  <si>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</si>
  <si>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</si>
  <si>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</si>
  <si>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</si>
  <si>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</si>
  <si>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</si>
  <si>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</si>
  <si>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</si>
  <si>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</si>
  <si>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</si>
  <si>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</si>
  <si>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</si>
  <si>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</si>
  <si>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</si>
  <si>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</si>
  <si>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</si>
  <si>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</si>
  <si>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</si>
  <si>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</si>
  <si>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</si>
  <si>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</si>
  <si>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</si>
  <si>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</si>
  <si>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</si>
  <si>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</si>
  <si>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</si>
  <si>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</si>
  <si>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</si>
  <si>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</si>
  <si>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</si>
  <si>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</si>
  <si>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</si>
  <si>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</si>
  <si>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</si>
  <si>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</si>
  <si>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</si>
  <si>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</si>
  <si>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</si>
  <si>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</si>
  <si>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</si>
  <si>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</si>
  <si>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</si>
  <si>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</si>
  <si>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</si>
  <si>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</si>
  <si>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</si>
  <si>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</si>
  <si>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</si>
  <si>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</si>
  <si>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</si>
  <si>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</si>
  <si>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</si>
  <si>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</si>
  <si>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</si>
  <si>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</si>
  <si>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</si>
  <si>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</si>
  <si>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</si>
  <si>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</si>
  <si>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</si>
  <si>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</si>
  <si>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</si>
  <si>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</si>
  <si>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</si>
  <si>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</si>
  <si>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</si>
  <si>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</si>
  <si>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</si>
  <si>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</si>
  <si>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</si>
  <si>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</si>
  <si>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</si>
  <si>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</si>
  <si>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</si>
  <si>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</si>
  <si>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</si>
  <si>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</si>
  <si>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</si>
  <si>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</si>
  <si>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</si>
  <si>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</si>
  <si>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</si>
  <si>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</si>
  <si>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</si>
  <si>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</si>
  <si>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</si>
  <si>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</si>
  <si>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</si>
  <si>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</si>
  <si>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</si>
  <si>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</si>
  <si>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</si>
  <si>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</si>
  <si>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</si>
  <si>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</si>
  <si>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</si>
  <si>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</si>
  <si>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</si>
  <si>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</si>
  <si>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</si>
  <si>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</si>
  <si>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</si>
  <si>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</si>
  <si>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</si>
  <si>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</si>
  <si>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</si>
  <si>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</si>
  <si>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</si>
  <si>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</si>
  <si>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</si>
  <si>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</si>
  <si>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</si>
  <si>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</si>
  <si>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</si>
  <si>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</si>
  <si>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</si>
  <si>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</si>
  <si>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</si>
  <si>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</si>
  <si>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</si>
  <si>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</si>
  <si>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</si>
  <si>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</si>
  <si>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</si>
  <si>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</si>
  <si>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</si>
  <si>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</si>
  <si>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</si>
  <si>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</si>
  <si>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</si>
  <si>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</si>
  <si>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</si>
  <si>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</si>
  <si>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</si>
  <si>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</si>
  <si>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</si>
  <si>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</si>
  <si>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</si>
  <si>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</si>
  <si>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</si>
  <si>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</si>
  <si>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</si>
  <si>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</si>
  <si>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</si>
  <si>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</si>
  <si>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</si>
  <si>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</si>
  <si>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</si>
  <si>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</si>
  <si>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</si>
  <si>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</si>
  <si>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</si>
  <si>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</si>
  <si>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</si>
  <si>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</si>
  <si>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</si>
  <si>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</si>
  <si>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</si>
  <si>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</si>
  <si>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</si>
  <si>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</si>
  <si>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</si>
  <si>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</si>
  <si>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</si>
  <si>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</si>
  <si>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</si>
  <si>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</si>
  <si>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</si>
  <si>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</si>
  <si>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</si>
  <si>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</si>
  <si>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</si>
  <si>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</si>
  <si>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</si>
  <si>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</si>
  <si>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</si>
  <si>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</si>
  <si>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</si>
  <si>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</si>
  <si>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</si>
  <si>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</si>
  <si>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</si>
  <si>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</si>
  <si>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</si>
  <si>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</si>
  <si>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</si>
  <si>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</si>
  <si>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</si>
  <si>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</si>
  <si>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</si>
  <si>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</si>
  <si>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</si>
  <si>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</si>
  <si>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</si>
  <si>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</si>
  <si>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</si>
  <si>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</si>
  <si>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</si>
  <si>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</si>
  <si>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</si>
  <si>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</si>
  <si>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</si>
  <si>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</si>
  <si>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</si>
  <si>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</si>
  <si>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</si>
  <si>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</si>
  <si>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</si>
  <si>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</si>
  <si>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</si>
  <si>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</si>
  <si>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</si>
  <si>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</si>
  <si>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</si>
  <si>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</si>
  <si>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</si>
  <si>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</si>
  <si>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</si>
  <si>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</si>
  <si>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</si>
  <si>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</si>
  <si>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</si>
  <si>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</si>
  <si>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</si>
  <si>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</si>
  <si>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</si>
  <si>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</si>
  <si>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</si>
  <si>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</si>
  <si>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</si>
  <si>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</si>
  <si>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</si>
  <si>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</si>
  <si>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</si>
  <si>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</si>
  <si>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</si>
  <si>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</si>
  <si>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</si>
  <si>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</si>
  <si>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</si>
  <si>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</si>
  <si>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</si>
  <si>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</si>
  <si>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</si>
  <si>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</si>
  <si>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</si>
  <si>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</si>
  <si>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</si>
  <si>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</si>
  <si>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</si>
  <si>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</si>
  <si>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</si>
  <si>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</si>
  <si>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</si>
  <si>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</si>
  <si>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</si>
  <si>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</si>
  <si>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</si>
  <si>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</si>
  <si>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</si>
  <si>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</si>
  <si>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</si>
  <si>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</si>
  <si>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</si>
  <si>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</si>
  <si>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</si>
  <si>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</si>
  <si>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</si>
  <si>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</si>
  <si>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</si>
  <si>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</si>
  <si>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</si>
  <si>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</si>
  <si>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</si>
  <si>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</si>
  <si>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</si>
  <si>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</si>
  <si>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</si>
  <si>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</si>
  <si>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</si>
  <si>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</si>
  <si>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</si>
  <si>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</si>
  <si>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</si>
  <si>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</si>
  <si>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</si>
  <si>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</si>
  <si>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</si>
  <si>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</si>
  <si>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</si>
  <si>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</si>
  <si>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</si>
  <si>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</si>
  <si>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</si>
  <si>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</si>
  <si>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</si>
  <si>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</si>
  <si>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</si>
  <si>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</si>
  <si>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</si>
  <si>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</si>
  <si>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</si>
  <si>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</si>
  <si>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</si>
  <si>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</si>
  <si>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</si>
  <si>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</si>
  <si>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</si>
  <si>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</si>
  <si>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</si>
  <si>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</si>
  <si>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</si>
  <si>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</si>
  <si>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</si>
  <si>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</si>
  <si>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</si>
  <si>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</si>
  <si>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</si>
  <si>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</si>
  <si>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</si>
  <si>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</si>
  <si>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</si>
  <si>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</si>
  <si>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</si>
  <si>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</si>
  <si>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</si>
  <si>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</si>
  <si>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</si>
  <si>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</si>
  <si>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</si>
  <si>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</si>
  <si>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</si>
  <si>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</si>
  <si>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</si>
  <si>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</si>
  <si>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</si>
  <si>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</si>
  <si>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</si>
  <si>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</si>
  <si>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</si>
  <si>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</si>
  <si>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</si>
  <si>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</si>
  <si>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</si>
  <si>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</si>
  <si>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</si>
  <si>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</si>
  <si>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</si>
  <si>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</si>
  <si>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</si>
  <si>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</si>
  <si>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</si>
  <si>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</si>
  <si>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</si>
  <si>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</si>
  <si>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</si>
  <si>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</si>
  <si>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</si>
  <si>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</si>
  <si>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</si>
  <si>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</si>
  <si>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</si>
  <si>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</si>
  <si>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</si>
  <si>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</si>
  <si>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</si>
  <si>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</si>
  <si>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</si>
  <si>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</si>
  <si>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</si>
  <si>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</si>
  <si>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</si>
  <si>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</si>
  <si>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</si>
  <si>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</si>
  <si>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</si>
  <si>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</si>
  <si>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</si>
  <si>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</si>
  <si>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</si>
  <si>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</si>
  <si>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</si>
  <si>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</si>
  <si>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</si>
  <si>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</si>
  <si>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</si>
  <si>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</si>
  <si>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</si>
  <si>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</si>
  <si>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</si>
  <si>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</si>
  <si>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</si>
  <si>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</si>
  <si>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PCM-20251010-00001203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</si>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</sst>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277.87595659722137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0.36662789351976244</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45940.824382523148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45940.824382523148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45940.824382523148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45940.824382523148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45940.824382523148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45940.824382523148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45940.824382523148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45940.824382523148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45940.824382523148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45940.824382523148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45940.824382523148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45940.824382523148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45940.824382523148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45940.824382523148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45940.824382523148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45940.824382523148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45940.824382523148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45940.824382523148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45940.824382523148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45940.824382523148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45940.824382523148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45940.824382523148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45940.824382523148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45940.824382523148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45940.824382523148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45940.824382523148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45940.824382523148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45940.824382523148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45940.824382523148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45940.824382523148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45940.824382523148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45940.824382523148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45940.824382523148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45940.824382523148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45940.824382523148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45940.824382523148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45940.824382523148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45940.824382523148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45940.824382523148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45940.824382523148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45940.824382523148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45940.824382523148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45940.824382523148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45940.824382523148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45940.824382523148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45940.824382523148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45940.824382523148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45940.824382523148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45940.824382523148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134.09729918981611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115.82454456018604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45940.824382523148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45940.824382523148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45940.824382523148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45940.824382523148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45940.824382523148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45940.824382523148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45940.824382523148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45940.824382523148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45940.824382523148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45940.824382523148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45940.824382523148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45940.824382523148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45940.824382523148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45940.824382523148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45940.824382523148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45940.824382523148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45940.824382523148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45940.824382523148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45940.824382523148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45940.824382523148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45940.824382523148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45940.824382523148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45940.824382523148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45940.824382523148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45940.824382523148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45940.824382523148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45940.824382523148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45940.824382523148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45940.824382523148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45940.824382523148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45940.824382523148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45940.824382523148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45940.824382523148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45940.824382523148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45940.824382523148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45940.824382523148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45940.824382523148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45940.824382523148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45940.824382523148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45940.824382523148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45940.824382523148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45940.824382523148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45940.824382523148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45940.824382523148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45940.824382523148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45940.824382523148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45940.824382523148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45940.824382523148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45940.824382523148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45940.824382523148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45940.824382523148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45940.824382523148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45940.824382523148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45940.824382523148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45940.824382523148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45940.824382523148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45940.824382523148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45940.824382523148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45940.824382523148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45940.824382523148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45940.824382523148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45940.824382523148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45940.824382523148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45940.824382523148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45940.824382523148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45940.824382523148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45940.824382523148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45940.824382523148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45940.824382523148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45940.824382523148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45940.824382523148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45940.824382523148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45940.824382523148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45940.824382523148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45940.824382523148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45940.824382523148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45940.824382523148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45940.824382523148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45940.824382523148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45940.824382523148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45940.824382523148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45940.824382523148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45940.824382523148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45940.824382523148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45940.824382523148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45940.824382523148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45940.824382523148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45940.824382523148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45940.824382523148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45940.824382523148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45940.824382523148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45940.824382523148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45940.824382523148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45940.824382523148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45940.824382523148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45940.824382523148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45940.824382523148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45940.824382523148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45940.824382523148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45940.824382523148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45940.824382523148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45940.824382523148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45940.824382523148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45940.824382523148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45940.824382523148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45940.824382523148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45940.824382523148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45940.824382523148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45940.824382523148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45940.824382523148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45940.824382523148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45940.824382523148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45940.824382523148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45940.824382523148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45940.824382523148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45940.824382523148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45940.824382523148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45940.824382523148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45940.824382523148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45940.824382523148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45940.824382523148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45940.824382523148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45940.824382523148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45940.824382523148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45940.824382523148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45940.824382523148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45940.824382523148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45940.824382523148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45940.824382523148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45940.824382523148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45940.824382523148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45940.824382523148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45940.824382523148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45940.824382523148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45940.824382523148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45940.824382523148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45940.824382523148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45940.824382523148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45940.824382523148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45940.824382523148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45940.824382523148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45940.824382523148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45940.824382523148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45940.824382523148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45940.824382523148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45940.824382523148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45940.824382523148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45940.824382523148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45940.824382523148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45940.824382523148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45940.824382523148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45940.824382523148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45940.824382523148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45940.824382523148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45940.824382523148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45940.824382523148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45940.824382523148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45940.824382523148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45940.824382523148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45940.824382523148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45940.824382523148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45940.824382523148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45940.824382523148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45940.824382523148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45940.824382523148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45940.824382523148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45940.824382523148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45940.824382523148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45940.824382523148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45940.824382523148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45940.824382523148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45940.824382523148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45940.824382523148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45940.824382523148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45940.824382523148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45940.824382523148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45940.824382523148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45940.824382523148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45940.824382523148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45940.824382523148</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45940.824382523148</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45940.824382523148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45940.824382523148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45940.824382523148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45940.824382523148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45940.824382523148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45940.824382523148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45940.824382523148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45940.824382523148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45940.824382523148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45940.824382523148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45940.824382523148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45940.824382523148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45940.824382523148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45940.824382523148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45940.824382523148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45940.824382523148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45940.824382523148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45940.824382523148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45940.824382523148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45940.824382523148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45940.824382523148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45940.824382523148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45940.824382523148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45940.824382523148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45940.824382523148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45940.824382523148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45940.824382523148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45940.824382523148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45940.824382523148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45940.824382523148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45940.824382523148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45940.824382523148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45940.824382523148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45940.824382523148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45940.824382523148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45940.824382523148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45940.824382523148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45940.824382523148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45940.824382523148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45940.824382523148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45940.824382523148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45940.824382523148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45940.824382523148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45940.824382523148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45940.824382523148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45940.824382523148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45940.824382523148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45940.824382523148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45940.824382523148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45940.824382523148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45940.824382523148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45940.824382523148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45940.824382523148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45940.824382523148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45940.824382523148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45940.824382523148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45940.824382523148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45940.824382523148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45940.824382523148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45940.824382523148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45940.824382523148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45940.824382523148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45940.824382523148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45940.824382523148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45940.824382523148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45940.824382523148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45940.824382523148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45940.824382523148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45940.824382523148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45940.824382523148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45940.824382523148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45940.824382523148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45940.824382523148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45940.824382523148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45940.824382523148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45940.824382523148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45940.824382523148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45940.824382523148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45940.824382523148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45940.824382523148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45940.824382523148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45940.824382523148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45940.824382523148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45940.824382523148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45940.824382523148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45940.824382523148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45940.824382523148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45940.824382523148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45940.824382523148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45940.824382523148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45940.824382523148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45940.824382523148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45940.824382523148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45940.824382523148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45940.824382523148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45940.824382523148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45940.824382523148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45940.824382523148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45940.824382523148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45940.824382523148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45940.824382523148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45940.824382523148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45940.824382523148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45940.824382523148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45940.824382523148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45940.824382523148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45940.824382523148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45940.824382523148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45940.824382523148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45940.824382523148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45940.824382523148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45940.824382523148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45940.824382523148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45940.824382523148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45940.824382523148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45940.824382523148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45940.824382523148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45940.824382523148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45940.824382523148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45940.824382523148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45940.824382523148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45940.824382523148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45940.824382523148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45940.824382523148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45940.824382523148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45940.824382523148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45940.824382523148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45940.824382523148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45940.824382523148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45940.824382523148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45940.824382523148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45940.824382523148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45940.824382523148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45940.824382523148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45940.824382523148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45940.824382523148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45940.824382523148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45940.824382523148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45940.824382523148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45940.824382523148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45940.824382523148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45940.824382523148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45940.824382523148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45940.824382523148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45940.824382523148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45940.824382523148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45940.824382523148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45940.824382523148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45940.824382523148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45940.824382523148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45940.824382523148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45940.824382523148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45940.824382523148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45940.824382523148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45940.824382523148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45940.824382523148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45940.824382523148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45940.824382523148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45940.824382523148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45940.824382523148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45940.824382523148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45940.824382523148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45940.824382523148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45940.824382523148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45940.824382523148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45940.824382523148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45940.824382523148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45940.824382523148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45940.824382523148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45940.824382523148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45940.824382523148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45940.824382523148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45940.824382523148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45940.824382523148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45940.824382523148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45940.824382523148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45940.824382523148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45940.824382523148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45940.824382523148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45940.824382523148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45940.824382523148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45940.824382523148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45940.824382523148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45940.824382523148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45940.824382523148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45940.824382523148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45940.824382523148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45940.824382523148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45940.824382523148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45940.824382523148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45940.824382523148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45940.824382523148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45940.824382523148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45940.824382523148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45940.824382523148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45940.824382523148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45940.824382523148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45940.824382523148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45940.824382523148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45940.824382523148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45940.824382523148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45940.824382523148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45940.824382523148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45940.824382523148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45940.824382523148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45940.824382523148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45940.824382523148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45940.824382523148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45940.824382523148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45940.824382523148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45940.824382523148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45940.824382523148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45940.824382523148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45940.824382523148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45940.824382523148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45940.824382523148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45940.824382523148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45940.824382523148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45940.824382523148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45940.824382523148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45940.824382523148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45940.824382523148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45940.824382523148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45940.824382523148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45940.824382523148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45940.824382523148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45940.824382523148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45940.824382523148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45940.824382523148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45940.824382523148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45940.824382523148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45940.824382523148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45940.824382523148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45940.824382523148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45940.824382523148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45940.824382523148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45940.824382523148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45940.824382523148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45940.824382523148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45940.824382523148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45940.824382523148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45940.824382523148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45940.824382523148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45940.824382523148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45940.824382523148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45940.824382523148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45940.824382523148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45940.824382523148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45940.824382523148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45940.824382523148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45940.824382523148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45940.824382523148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45940.824382523148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45940.824382523148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45940.824382523148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45940.824382523148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45940.824382523148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45940.824382523148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45940.824382523148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45940.824382523148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45940.824382523148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45940.824382523148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45940.824382523148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45940.824382523148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45940.824382523148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45940.824382523148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45940.824382523148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45940.824382523148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45940.824382523148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45940.824382523148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45940.824382523148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45940.824382523148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45940.824382523148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45940.824382523148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45940.824382523148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45940.824382523148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45940.824382523148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45940.824382523148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45940.824382523148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45940.824382523148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45940.824382523148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45940.824382523148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45940.824382523148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45940.824382523148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45940.824382523148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45940.824382523148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45940.824382523148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45940.824382523148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45940.824382523148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45940.824382523148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45940.824382523148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45940.824382523148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45940.824382523148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45940.824382523148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45940.824382523148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45940.824382523148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45940.824382523148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45940.824382523148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45940.824382523148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45940.824382523148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45940.824382523148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45940.824382523148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45940.824382523148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45940.824382523148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45940.824382523148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45940.824382523148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45940.824382523148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45940.824382523148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45940.824382523148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45940.824382523148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45940.824382523148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45940.824382523148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45940.824382523148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45940.824382523148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45940.824382523148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45940.824382523148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45940.824382523148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45940.824382523148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45940.824382523148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45940.824382523148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45940.824382523148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45940.824382523148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45940.824382523148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45940.824382523148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45940.824382523148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45940.824382523148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45940.824382523148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45940.824382523148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45940.824382523148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45940.824382523148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45940.824382523148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45940.824382523148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45940.824382523148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45940.824382523148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45940.824382523148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45940.824382523148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45940.824382523148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45940.824382523148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45940.824382523148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45940.824382523148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45940.824382523148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45940.824382523148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45940.824382523148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45940.824382523148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45940.824382523148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45940.824382523148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45940.824382523148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45940.824382523148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45940.824382523148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45940.824382523148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45940.824382523148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45940.824382523148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45940.824382523148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45940.824382523148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45940.824382523148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45940.824382523148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45940.824382523148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45940.824382523148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45940.824382523148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45940.824382523148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45940.824382523148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45940.824382523148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45940.824382523148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45940.824382523148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45940.824382523148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45940.824382523148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45940.824382523148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45940.824382523148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45940.824382523148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45940.824382523148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45940.824382523148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45940.824382523148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45940.824382523148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45940.824382523148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45940.824382523148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45940.824382523148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45940.824382523148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45940.824382523148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45940.824382523148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45940.824382523148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45940.824382523148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45940.824382523148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45940.824382523148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45940.824382523148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45940.824382523148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45940.824382523148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45940.824382523148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45940.824382523148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45940.824382523148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45940.824382523148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45940.824382523148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45940.824382523148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45940.824382523148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45940.824382523148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45940.824382523148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45940.824382523148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45940.824382523148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45940.824382523148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45940.824382523148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45940.824382523148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45940.824382523148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45940.824382523148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45940.824382523148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45940.824382523148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45940.824382523148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45940.824382523148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45940.824382523148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45940.824382523148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45940.824382523148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45940.824382523148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45940.824382523148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45940.824382523148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45940.824382523148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45940.824382523148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45940.824382523148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45940.824382523148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45940.824382523148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45940.824382523148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45940.824382523148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45940.824382523148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45940.824382523148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45940.824382523148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45940.824382523148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45940.824382523148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45940.824382523148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45940.824382523148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45940.824382523148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45940.824382523148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45940.824382523148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45940.824382523148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45940.824382523148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45940.824382523148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45940.824382523148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45940.824382523148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45940.824382523148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45940.824382523148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45940.824382523148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45940.824382523148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45940.824382523148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45940.824382523148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45940.824382523148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45940.824382523148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45940.824382523148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45940.824382523148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45940.824382523148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45940.824382523148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45940.824382523148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45940.824382523148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45940.824382523148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45940.824382523148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45940.824382523148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45940.824382523148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45940.824382523148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45940.824382523148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45940.824382523148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45940.824382523148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45940.824382523148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45940.824382523148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45940.824382523148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45940.824382523148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45940.824382523148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45940.824382523148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45940.824382523148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45940.824382523148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45940.824382523148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45940.824382523148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45940.824382523148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45940.824382523148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45940.824382523148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45940.824382523148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45940.824382523148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45940.824382523148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45940.824382523148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45940.824382523148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45940.824382523148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45940.824382523148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45940.824382523148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45940.824382523148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45940.824382523148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45940.824382523148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45940.824382523148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45940.824382523148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45940.824382523148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45940.824382523148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45940.824382523148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45940.824382523148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45940.824382523148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45940.824382523148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45940.824382523148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45940.824382523148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45940.824382523148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45940.824382523148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45940.824382523148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45940.824382523148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45940.824382523148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45940.824382523148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45940.824382523148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45940.824382523148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45940.824382523148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45940.824382523148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45940.824382523148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45940.824382523148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45940.824382523148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45940.824382523148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45940.824382523148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45940.824382523148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45940.824382523148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45940.824382523148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45940.824382523148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45940.824382523148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45940.824382523148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45940.824382523148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45940.824382523148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45940.824382523148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45940.824382523148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45940.824382523148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45940.824382523148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45940.824382523148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45940.824382523148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45940.824382523148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45940.824382523148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45940.824382523148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45940.824382523148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45940.824382523148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45940.824382523148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45940.824382523148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45940.824382523148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45940.824382523148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45940.824382523148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45940.824382523148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45940.824382523148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45940.824382523148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45940.824382523148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45940.824382523148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45940.824382523148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45940.824382523148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45940.824382523148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45940.824382523148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45940.824382523148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45940.824382523148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45940.824382523148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45940.824382523148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45940.824382523148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45940.824382523148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45940.824382523148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45940.824382523148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45940.824382523148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45940.824382523148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45940.824382523148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45940.824382523148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45940.824382523148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45940.824382523148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45940.824382523148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45940.824382523148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45940.824382523148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45940.824382523148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45940.824382523148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45940.824382523148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45940.824382523148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45940.824382523148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45940.824382523148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45940.824382523148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45940.824382523148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45940.824382523148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45940.824382523148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45940.824382523148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45940.824382523148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45940.824382523148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45940.824382523148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45940.824382523148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45940.824382523148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45940.824382523148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45940.824382523148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45940.824382523148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45940.824382523148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45940.824382523148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45940.824382523148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45940.824382523148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45940.824382523148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45940.824382523148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45940.824382523148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45940.824382523148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45940.824382523148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45940.824382523148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45940.824382523148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45940.824382523148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45940.824382523148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45940.824382523148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45940.824382523148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45940.824382523148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45940.824382523148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45940.824382523148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45940.824382523148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45940.824382523148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45940.824382523148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45940.824382523148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45940.824382523148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45940.824382523148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45940.824382523148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45940.824382523148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45940.824382523148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45940.824382523148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45940.824382523148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45940.824382523148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45940.824382523148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45940.824382523148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45940.824382523148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45940.824382523148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45940.824382523148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45940.824382523148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45940.824382523148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45940.824382523148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45940.824382523148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45940.824382523148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45940.824382523148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45940.824382523148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45940.824382523148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45940.824382523148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45940.824382523148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45940.824382523148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45940.824382523148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45940.824382523148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45940.824382523148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45940.824382523148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45940.824382523148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45940.824382523148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45940.824382523148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45940.824382523148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45940.824382523148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45940.824382523148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45940.824382523148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45940.824382523148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45940.824382523148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45940.824382523148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45940.824382523148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45940.824382523148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45940.824382523148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45940.824382523148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45940.824382523148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45940.824382523148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45940.824382523148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45940.824382523148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45940.824382523148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45940.824382523148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45940.824382523148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45940.824382523148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45940.824382523148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45940.824382523148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45940.824382523148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45940.824382523148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45940.824382523148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45940.824382523148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45940.824382523148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45940.824382523148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45940.824382523148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45940.824382523148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45940.824382523148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45940.824382523148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45940.824382523148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45940.824382523148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45940.824382523148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45940.824382523148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45940.824382523148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45940.824382523148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45940.824382523148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45940.824382523148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45940.824382523148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45940.824382523148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45940.824382523148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45940.824382523148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45940.824382523148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45940.824382523148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45940.824382523148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45940.824382523148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45940.824382523148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45940.824382523148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45940.824382523148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45940.824382523148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45940.824382523148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45940.824382523148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45940.824382523148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45940.824382523148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45940.824382523148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45940.824382523148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45940.824382523148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45940.824382523148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45940.824382523148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45940.824382523148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45940.824382523148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45940.824382523148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45940.824382523148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45940.824382523148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45940.824382523148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45940.824382523148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45940.824382523148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45940.824382523148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45940.824382523148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45940.824382523148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45940.824382523148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45940.824382523148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45940.824382523148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45940.824382523148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45940.824382523148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45940.824382523148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45940.824382523148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45940.824382523148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45940.824382523148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45940.824382523148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45940.824382523148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45940.824382523148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45940.824382523148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45940.824382523148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45940.824382523148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45940.824382523148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45940.824382523148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45940.824382523148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45940.824382523148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45940.824382523148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45940.824382523148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45940.824382523148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45940.824382523148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45940.824382523148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45940.824382523148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45940.824382523148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45940.824382523148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45940.824382523148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45940.824382523148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45940.824382523148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45940.824382523148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45940.824382523148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45940.824382523148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45940.824382523148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45940.824382523148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45940.824382523148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45940.824382523148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45940.824382523148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45940.824382523148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45940.824382523148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45940.824382523148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45940.824382523148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45940.824382523148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45940.824382523148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45940.824382523148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45940.824382523148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45940.824382523148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45940.824382523148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45940.824382523148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45940.824382523148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45940.824382523148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45940.824382523148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45940.824382523148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45940.824382523148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45940.824382523148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45940.824382523148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45940.824382523148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45940.824382523148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45940.824382523148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45940.824382523148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45940.824382523148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45940.824382523148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45940.824382523148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45940.824382523148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45940.824382523148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45940.824382523148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45940.824382523148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45940.824382523148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45940.824382523148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45940.824382523148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45940.824382523148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45940.824382523148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45940.824382523148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45940.824382523148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45940.824382523148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45940.824382523148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45940.824382523148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45940.824382523148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45940.824382523148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45940.824382523148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45940.824382523148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45940.824382523148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45940.824382523148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45940.824382523148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45940.824382523148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45940.824382523148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45940.824382523148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45940.824382523148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45940.824382523148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45940.824382523148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45940.824382523148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45940.824382523148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45940.824382523148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45940.824382523148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45940.824382523148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45940.824382523148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45940.824382523148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45940.824382523148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45940.824382523148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45940.824382523148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45940.824382523148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45940.824382523148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45940.824382523148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45940.824382523148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45940.824382523148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45940.824382523148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45940.824382523148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45940.824382523148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45940.824382523148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45940.824382523148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45940.824382523148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45940.824382523148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45940.824382523148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45940.824382523148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45940.824382523148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45940.824382523148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45940.824382523148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45940.824382523148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45940.824382523148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45940.824382523148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45940.824382523148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45940.824382523148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45940.824382523148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45940.824382523148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45940.824382523148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45940.824382523148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45940.824382523148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45940.824382523148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45940.824382523148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45940.824382523148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45940.824382523148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45940.824382523148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45940.824382523148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45940.824382523148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45940.824382523148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45940.824382523148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45940.824382523148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45940.824382523148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45940.824382523148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45940.824382523148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45940.824382523148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45940.824382523148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45940.824382523148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45940.824382523148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45940.824382523148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45940.824382523148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45940.824382523148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45940.824382523148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45940.824382523148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45940.824382523148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45940.824382523148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45940.824382523148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45940.824382523148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45940.824382523148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45940.824382523148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45940.824382523148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45940.824382523148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45940.824382523148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45940.824382523148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45940.824382523148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45940.824382523148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45940.824382523148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45940.824382523148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45940.824382523148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45940.824382523148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45940.824382523148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45940.824382523148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45940.824382523148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45940.824382523148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45940.824382523148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45940.824382523148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45940.824382523148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45940.824382523148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45940.824382523148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45940.824382523148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45940.824382523148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45940.824382523148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45940.824382523148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45940.824382523148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45940.824382523148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45940.824382523148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45940.824382523148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45940.824382523148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45940.824382523148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45940.824382523148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45940.824382523148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45940.824382523148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45940.824382523148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45940.824382523148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45940.824382523148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45940.824382523148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45940.824382523148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45940.824382523148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45940.824382523148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45940.824382523148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45940.824382523148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45940.824382523148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45940.824382523148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45940.824382523148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45940.824382523148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45940.824382523148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45940.824382523148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45940.824382523148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45940.824382523148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45940.824382523148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45940.824382523148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45940.824382523148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45940.824382523148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45940.824382523148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45940.824382523148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45940.824382523148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45940.824382523148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45940.824382523148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45940.824382523148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45940.824382523148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45940.824382523148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45940.824382523148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45940.824382523148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45940.824382523148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45940.824382523148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45940.824382523148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45940.824382523148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45940.824382523148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45940.824382523148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45940.824382523148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45940.824382523148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45940.824382523148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45940.824382523148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45940.824382523148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45940.824382523148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45940.824382523148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45940.824382523148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45940.824382523148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45940.824382523148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45940.824382523148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45940.824382523148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45940.824382523148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45940.824382523148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45940.824382523148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45940.824382523148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45940.824382523148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45940.824382523148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45940.824382523148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45940.824382523148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45940.824382523148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45940.824382523148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45940.824382523148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45940.824382523148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45940.824382523148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45940.824382523148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45940.824382523148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45940.824382523148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45940.824382523148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45940.824382523148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45940.824382523148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45940.824382523148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45940.824382523148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45940.824382523148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45940.824382523148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45940.824382523148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45940.824382523148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45940.824382523148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45940.824382523148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45940.824382523148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45940.824382523148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45940.824382523148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45940.824382523148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45940.824382523148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45940.824382523148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45940.824382523148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45940.824382523148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45940.824382523148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45940.824382523148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45940.824382523148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45940.824382523148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45940.824382523148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45940.824382523148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45940.824382523148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45940.824382523148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45940.824382523148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45940.824382523148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45940.824382523148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45940.824382523148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45940.824382523148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45940.824382523148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45940.824382523148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45940.824382523148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45940.824382523148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45940.824382523148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45940.824382523148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45940.824382523148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45940.824382523148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45940.824382523148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45940.824382523148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45940.824382523148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45940.824382523148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45940.824382523148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45940.824382523148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45940.824382523148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45940.824382523148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45940.824382523148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45940.824382523148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45940.824382523148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45940.824382523148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45940.824382523148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45940.824382523148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45940.824382523148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45940.824382523148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45940.824382523148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45940.824382523148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45940.824382523148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45940.824382523148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45940.824382523148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45940.824382523148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45940.824382523148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45940.824382523148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45940.824382523148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45940.824382523148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45940.824382523148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45940.824382523148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45940.824382523148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45940.824382523148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45940.824382523148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45940.824382523148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45940.824382523148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45940.824382523148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45940.824382523148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45940.824382523148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45940.824382523148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45940.824382523148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45940.824382523148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45940.824382523148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45940.824382523148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45940.824382523148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45940.824382523148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45940.824382523148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45940.824382523148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45940.824382523148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45940.824382523148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45940.824382523148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45940.824382523148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45940.824382523148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45940.824382523148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45940.824382523148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45940.824382523148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45940.824382523148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45940.824382523148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45940.824382523148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45940.824382523148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45940.824382523148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45940.824382523148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45940.824382523148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45940.824382523148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45940.824382523148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45940.824382523148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45940.824382523148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45940.824382523148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45940.824382523148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45940.824382523148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45940.824382523148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45940.824382523148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45940.824382523148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45940.824382523148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45940.824382523148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45940.824382523148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45940.824382523148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45940.824382523148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45940.824382523148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45940.824382523148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45940.824382523148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45940.824382523148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45940.824382523148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45940.824382523148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45940.824382523148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45940.824382523148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45940.824382523148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45940.824382523148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45940.824382523148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45940.824382523148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45940.824382523148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45940.824382523148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45940.824382523148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45940.824382523148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45940.824382523148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45940.824382523148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45940.824382523148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45940.824382523148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45940.824382523148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45940.824382523148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45940.824382523148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45940.824382523148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45940.824382523148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45940.824382523148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45940.824382523148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45940.824382523148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45940.824382523148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45940.824382523148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45940.824382523148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45940.824382523148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45940.824382523148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45940.824382523148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45940.824382523148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45940.824382523148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45940.824382523148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45940.824382523148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45940.824382523148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45940.824382523148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45940.824382523148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45940.824382523148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45940.824382523148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45940.824382523148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45940.824382523148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45940.824382523148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45940.824382523148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45940.824382523148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45940.824382523148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45940.824382523148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45940.824382523148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45940.824382523148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45940.824382523148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45940.824382523148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45940.824382523148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45940.824382523148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45940.824382523148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45940.824382523148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45940.824382523148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45940.824382523148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45940.824382523148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45940.824382523148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45940.824382523148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45940.824382523148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45940.824382523148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45940.824382523148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45940.824382523148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45940.824382523148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45940.824382523148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45940.824382523148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45940.824382523148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45940.824382523148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45940.824382523148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45940.824382523148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45940.824382523148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45940.824382523148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45940.824382523148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45940.824382523148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45940.824382523148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45940.824382523148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45940.824382523148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45940.824382523148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45940.824382523148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45940.824382523148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45940.824382523148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45940.824382523148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45940.824382523148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45940.824382523148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45940.824382523148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45940.824382523148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45940.824382523148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45940.824382523148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45940.824382523148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45940.824382523148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45940.824382523148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45940.824382523148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45940.824382523148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45940.824382523148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45940.824382523148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45940.824382523148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45940.824382523148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45940.824382523148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45940.824382523148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45940.824382523148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45940.824382523148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45940.824382523148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45940.824382523148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45940.824382523148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45940.824382523148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45940.824382523148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45940.824382523148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45940.824382523148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45940.824382523148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45940.824382523148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45940.824382523148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45940.824382523148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45940.824382523148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45940.824382523148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45940.824382523148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45940.824382523148</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237.34366493055131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22114</v>
      </c>
      <c r="E3" s="104" t="s">
        <v>38964</v>
      </c>
      <c r="F3" s="131">
        <v>45940.810590277775</v>
      </c>
      <c r="G3" s="132">
        <f ca="1">IFERROR(NOW()-F3,"")</f>
        <v>1.3792245372314937E-2</v>
      </c>
      <c r="H3" s="131">
        <v>45940.804722222223</v>
      </c>
      <c r="I3" s="127" t="str">
        <f>IFERROR(VLOOKUP(D3,DB!A:F,6,0),"")</f>
        <v>SCECO</v>
      </c>
      <c r="J3" s="127" t="str">
        <f>IFERROR(VLOOKUP(D3,DB!A:G,7,0),"")</f>
        <v>Vandalized</v>
      </c>
      <c r="K3" s="133" t="s">
        <v>39057</v>
      </c>
      <c r="L3" s="129" t="str">
        <f>IFERROR(VLOOKUP(D3,DB!A:I,9,0),"")</f>
        <v>Latis</v>
      </c>
    </row>
    <row r="4" spans="1:16" ht="15" customHeight="1">
      <c r="A4" s="127"/>
      <c r="B4" s="127" t="str">
        <f>IFERROR(VLOOKUP(D4,DB!A:K,11,0),"")</f>
        <v/>
      </c>
      <c r="C4" s="128"/>
      <c r="D4" s="129"/>
      <c r="E4" s="104"/>
      <c r="F4" s="131"/>
      <c r="G4" s="132">
        <f ca="1">IFERROR(NOW()-F4,"")</f>
        <v>45940.824382523148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45940.824382523148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45940.824382523148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45940.824382523148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45940.824382523148</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45940.824382523148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45940.824382523148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45940.824382523148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45940.824382523148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45940.824382523148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45940.824382523148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45940.824382523148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45940.824382523148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45940.824382523148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45940.824382523148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45940.824382523148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45940.824382523148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45940.824382523148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45940.824382523148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45940.824382523148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45940.824382523148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45940.824382523148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45940.824382523148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45940.824382523148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45940.824382523148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45940.824382523148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45940.824382523148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45940.824382523148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45940.824382523148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45940.824382523148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45940.824382523148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45940.824382523148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45940.824382523148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45940.824382523148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45940.824382523148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45940.824382523148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45940.824382523148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45940.824382523148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45940.824382523148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45940.824382523148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45940.824382523148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45940.824382523148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45940.824382523148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45940.824382523148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45940.824382523148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45940.824382523148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45940.824382523148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45940.824382523148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45940.824382523148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45940.824382523148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45940.824382523148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45940.824382523148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45940.824382523148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45940.824382523148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45940.824382523148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45940.824382523148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45940.824382523148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45940.824382523148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45940.824382523148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45940.824382523148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45940.824382523148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45940.824382523148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45940.824382523148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45940.824382523148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45940.824382523148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45940.824382523148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45940.824382523148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45940.824382523148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45940.824382523148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45940.824382523148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45940.824382523148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45940.824382523148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45940.824382523148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45940.824382523148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45940.824382523148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45940.824382523148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45940.824382523148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45940.824382523148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45940.824382523148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45940.824382523148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45940.824382523148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45940.824382523148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45940.824382523148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45940.824382523148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45940.824382523148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45940.824382523148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45940.824382523148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45940.824382523148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45940.824382523148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45940.824382523148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45940.824382523148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45940.824382523148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45940.824382523148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45940.824382523148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45940.824382523148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45940.824382523148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45940.824382523148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45940.824382523148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45940.824382523148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45940.824382523148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45940.824382523148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45940.824382523148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45940.824382523148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45940.824382523148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45940.824382523148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45940.824382523148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45940.824382523148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45940.824382523148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45940.824382523148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45940.824382523148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45940.824382523148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45940.824382523148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45940.824382523148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45940.824382523148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45940.824382523148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45940.824382523148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45940.824382523148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45940.824382523148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45940.824382523148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45940.824382523148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45940.824382523148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45940.824382523148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45940.824382523148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45940.824382523148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45940.824382523148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45940.824382523148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45940.824382523148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45940.824382523148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45940.824382523148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45940.824382523148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45940.824382523148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45940.824382523148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45940.824382523148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45940.824382523148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45940.824382523148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45940.824382523148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45940.824382523148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45940.824382523148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45940.824382523148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45940.824382523148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45940.824382523148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45940.824382523148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45940.824382523148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45940.824382523148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45940.824382523148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45940.824382523148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45940.824382523148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45940.824382523148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45940.824382523148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45940.824382523148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45940.824382523148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45940.824382523148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45940.824382523148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45940.824382523148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45940.824382523148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45940.824382523148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45940.824382523148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45940.824382523148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45940.824382523148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45940.824382523148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45940.824382523148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45940.824382523148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45940.824382523148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45940.824382523148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45940.824382523148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45940.824382523148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45940.824382523148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45940.824382523148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45940.824382523148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45940.824382523148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45940.824382523148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45940.824382523148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45940.824382523148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45940.824382523148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45940.824382523148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45940.824382523148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45940.824382523148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45940.824382523148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45940.824382523148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45940.824382523148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45940.824382523148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45940.824382523148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45940.824382523148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45940.824382523148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45940.824382523148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45940.824382523148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45940.824382523148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45940.824382523148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45940.824382523148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45940.824382523148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45940.824382523148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45940.824382523148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45940.824382523148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45940.824382523148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45940.824382523148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45940.824382523148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45940.824382523148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45940.824382523148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45940.824382523148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45940.824382523148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45940.824382523148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45940.824382523148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45940.824382523148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45940.824382523148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45940.824382523148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45940.824382523148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45940.824382523148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45940.824382523148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45940.824382523148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45940.824382523148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45940.824382523148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45940.824382523148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45940.824382523148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45940.824382523148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45940.824382523148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45940.824382523148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45940.824382523148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45940.824382523148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45940.824382523148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45940.824382523148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45940.824382523148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45940.824382523148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45940.824382523148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45940.824382523148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45940.824382523148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45940.824382523148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45940.824382523148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45940.824382523148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45940.824382523148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45940.824382523148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45940.824382523148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45940.824382523148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45940.824382523148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45940.824382523148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45940.824382523148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45940.824382523148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45940.824382523148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45940.824382523148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45940.824382523148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45940.824382523148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45940.824382523148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45940.824382523148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45940.824382523148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45940.824382523148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45940.824382523148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45940.824382523148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45940.824382523148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45940.824382523148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45940.824382523148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45940.824382523148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45940.824382523148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45940.824382523148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45940.824382523148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45940.824382523148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45940.824382523148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45940.824382523148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45940.824382523148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45940.824382523148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45940.824382523148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45940.824382523148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45940.824382523148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45940.824382523148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45940.824382523148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45940.824382523148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45940.824382523148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45940.824382523148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45940.824382523148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45940.824382523148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45940.824382523148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45940.824382523148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45940.824382523148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45940.824382523148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45940.824382523148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45940.824382523148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45940.824382523148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45940.824382523148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45940.824382523148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45940.824382523148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45940.824382523148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45940.824382523148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45940.824382523148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45940.824382523148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45940.824382523148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45940.824382523148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45940.824382523148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45940.824382523148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45940.824382523148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45940.824382523148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45940.824382523148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45940.824382523148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45940.824382523148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45940.824382523148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45940.824382523148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45940.824382523148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45940.824382523148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45940.824382523148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45940.824382523148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45940.824382523148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45940.824382523148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45940.824382523148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45940.824382523148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45940.824382523148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45940.824382523148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45940.824382523148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45940.824382523148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45940.824382523148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45940.824382523148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45940.824382523148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45940.824382523148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45940.824382523148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45940.824382523148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45940.824382523148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45940.824382523148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45940.824382523148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45940.824382523148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45940.824382523148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45940.824382523148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45940.824382523148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45940.824382523148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45940.824382523148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45940.824382523148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45940.824382523148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45940.824382523148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45940.824382523148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45940.824382523148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45940.824382523148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45940.824382523148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45940.824382523148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45940.824382523148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45940.824382523148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45940.824382523148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45940.824382523148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45940.824382523148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45940.824382523148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45940.824382523148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45940.824382523148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45940.824382523148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45940.824382523148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45940.824382523148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45940.824382523148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45940.824382523148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45940.824382523148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45940.824382523148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45940.824382523148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45940.824382523148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45940.824382523148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45940.824382523148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45940.824382523148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45940.824382523148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45940.824382523148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45940.824382523148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45940.824382523148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45940.824382523148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45940.824382523148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45940.824382523148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45940.824382523148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45940.824382523148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45940.824382523148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45940.824382523148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45940.824382523148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45940.824382523148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45940.824382523148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45940.824382523148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45940.824382523148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45940.824382523148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45940.824382523148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45940.824382523148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45940.824382523148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45940.824382523148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45940.824382523148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45940.824382523148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45940.824382523148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45940.824382523148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45940.824382523148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45940.824382523148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45940.824382523148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45940.824382523148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45940.824382523148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45940.824382523148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45940.824382523148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45940.824382523148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45940.824382523148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45940.824382523148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45940.824382523148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45940.824382523148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45940.824382523148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45940.824382523148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45940.824382523148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45940.824382523148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45940.824382523148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45940.824382523148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45940.824382523148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45940.824382523148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45940.824382523148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45940.824382523148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45940.824382523148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45940.824382523148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45940.824382523148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45940.824382523148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45940.824382523148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45940.824382523148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45940.824382523148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45940.824382523148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45940.824382523148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45940.824382523148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45940.824382523148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45940.824382523148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45940.824382523148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45940.824382523148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45940.824382523148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45940.824382523148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45940.824382523148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45940.824382523148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45940.824382523148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45940.824382523148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45940.824382523148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45940.824382523148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45940.824382523148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45940.824382523148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45940.824382523148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45940.824382523148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45940.824382523148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45940.824382523148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45940.824382523148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45940.824382523148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45940.824382523148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45940.824382523148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45940.824382523148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45940.824382523148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45940.824382523148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45940.824382523148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45940.824382523148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45940.824382523148</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45940.824382523148</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48.992322337959195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14.635505208330869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45940.824382523148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45940.824382523148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45940.824382523148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45940.824382523148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45940.824382523148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45940.824382523148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45940.824382523148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45940.824382523148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45940.824382523148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45940.824382523148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45940.824382523148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45940.824382523148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45940.824382523148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45940.824382523148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45940.824382523148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45940.824382523148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45940.824382523148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45940.824382523148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45940.824382523148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45940.824382523148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45940.824382523148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45940.824382523148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45940.824382523148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45940.824382523148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45940.824382523148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45940.824382523148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45940.824382523148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45940.824382523148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45940.824382523148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45940.824382523148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45940.824382523148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45940.824382523148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45940.824382523148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45940.824382523148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45940.824382523148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45940.824382523148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45940.824382523148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45940.824382523148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45940.824382523148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45940.824382523148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45940.824382523148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45940.824382523148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45940.824382523148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45940.824382523148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45940.824382523148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45940.824382523148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45940.824382523148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45940.824382523148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45940.824382523148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45940.824382523148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45940.824382523148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45940.824382523148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45940.824382523148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45940.824382523148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45940.824382523148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45940.824382523148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45940.824382523148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45940.824382523148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45940.824382523148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45940.824382523148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45940.824382523148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45940.824382523148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45940.824382523148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45940.824382523148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45940.824382523148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45940.824382523148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45940.824382523148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45940.824382523148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45940.824382523148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45940.824382523148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45940.824382523148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45940.824382523148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45940.824382523148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45940.824382523148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45940.824382523148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45940.824382523148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45940.824382523148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45940.824382523148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45940.824382523148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45940.824382523148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45940.824382523148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45940.824382523148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45940.824382523148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45940.824382523148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45940.824382523148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45940.824382523148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45940.824382523148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45940.824382523148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45940.824382523148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45940.824382523148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45940.824382523148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45940.824382523148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45940.824382523148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45940.824382523148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45940.824382523148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45940.824382523148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45940.824382523148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45940.824382523148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45940.824382523148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tabSelected="1" workbookViewId="0">
      <selection activeCell="K14" sqref="K14"/>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14.051535300925025</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1.295320023149543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6.9434103009261889</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0.96628067129495321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t="shared" ref="G6:G11" ca="1" si="0">IFERROR(NOW()-F6,"-")</f>
        <v>0.17363020832999609</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38885</v>
      </c>
      <c r="E7" s="156" t="s">
        <v>38964</v>
      </c>
      <c r="F7" s="113">
        <v>45940.785937499997</v>
      </c>
      <c r="G7" s="162">
        <f t="shared" ca="1" si="0"/>
        <v>3.8445023150416091E-2</v>
      </c>
      <c r="H7" s="113">
        <v>45940.779016203705</v>
      </c>
      <c r="I7" s="157" t="str">
        <f>IFERROR(VLOOKUP(D7,DB!A:F,6,0),"")</f>
        <v>SCECO</v>
      </c>
      <c r="J7" s="157" t="str">
        <f>IFERROR(VLOOKUP(D7,DB!A:G,7,0),"")</f>
        <v>Good</v>
      </c>
      <c r="K7" s="160" t="s">
        <v>39073</v>
      </c>
      <c r="L7" s="158" t="str">
        <f>IFERROR(VLOOKUP(D7,DB!A:I,9,0),"")</f>
        <v>Latis</v>
      </c>
    </row>
    <row r="8" spans="1:16383" ht="31.5" customHeight="1">
      <c r="A8" s="110" t="s">
        <v>39074</v>
      </c>
      <c r="B8" s="157" t="str">
        <f>IFERROR(VLOOKUP(D8,DB!A:K,11,0),"")</f>
        <v>R6</v>
      </c>
      <c r="C8" s="157">
        <v>1</v>
      </c>
      <c r="D8" s="156" t="s">
        <v>33328</v>
      </c>
      <c r="E8" s="156" t="s">
        <v>39045</v>
      </c>
      <c r="F8" s="113">
        <v>45940.799201388887</v>
      </c>
      <c r="G8" s="162">
        <f ca="1">IFERROR(NOW()-F8,"-")</f>
        <v>2.5181134260492399E-2</v>
      </c>
      <c r="H8" s="113">
        <v>45940.793576388889</v>
      </c>
      <c r="I8" s="157" t="str">
        <f>IFERROR(VLOOKUP(D8,DB!A:F,6,0),"")</f>
        <v>SCECO</v>
      </c>
      <c r="J8" s="157" t="str">
        <f>IFERROR(VLOOKUP(D8,DB!A:G,7,0),"")</f>
        <v>Good</v>
      </c>
      <c r="K8" s="160" t="s">
        <v>39075</v>
      </c>
      <c r="L8" s="158" t="str">
        <f>IFERROR(VLOOKUP(D8,DB!A:I,9,0),"")</f>
        <v>Latis</v>
      </c>
    </row>
    <row r="9" spans="1:16383" ht="31.5" customHeight="1">
      <c r="A9" s="110"/>
      <c r="B9" s="157" t="str">
        <f>IFERROR(VLOOKUP(D9,DB!A:K,11,0),"")</f>
        <v/>
      </c>
      <c r="C9" s="157"/>
      <c r="D9" s="166"/>
      <c r="E9" s="156"/>
      <c r="F9" s="113"/>
      <c r="G9" s="162">
        <f t="shared" ca="1" si="0"/>
        <v>45940.824382523148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62">
        <f t="shared" ca="1" si="0"/>
        <v>45940.824382523148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62">
        <f t="shared" ca="1" si="0"/>
        <v>45940.824382523148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45940.824382523148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45940.824382523148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45940.824382523148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45940.824382523148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45940.824382523148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45940.824382523148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45940.824382523148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45940.824382523148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45940.824382523148</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45940.824382523148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45940.824382523148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45940.824382523148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45940.824382523148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45940.824382523148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45940.824382523148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45940.824382523148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45940.824382523148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45940.824382523148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45940.824382523148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45940.824382523148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45940.824382523148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45940.824382523148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45940.824382523148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45940.824382523148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45940.824382523148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45940.824382523148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45940.824382523148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45940.824382523148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45940.824382523148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45940.824382523148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45940.824382523148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45940.824382523148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45940.824382523148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45940.824382523148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45940.824382523148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45940.824382523148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45940.824382523148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45940.824382523148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45940.824382523148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45940.824382523148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45940.824382523148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45940.824382523148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45940.824382523148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45940.824382523148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45940.824382523148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45940.824382523148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45940.824382523148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45940.824382523148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45940.824382523148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45940.824382523148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45940.824382523148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45940.824382523148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45940.824382523148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45940.824382523148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45940.824382523148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45940.824382523148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45940.824382523148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45940.824382523148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45940.824382523148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45940.824382523148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45940.824382523148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45940.824382523148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45940.824382523148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45940.824382523148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45940.824382523148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45940.824382523148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45940.824382523148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45940.824382523148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45940.824382523148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45940.824382523148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45940.824382523148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45940.824382523148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45940.824382523148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45940.824382523148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45940.824382523148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45940.824382523148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45940.824382523148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45940.824382523148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45940.824382523148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45940.824382523148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45940.824382523148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45940.824382523148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45940.824382523148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45940.824382523148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45940.824382523148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45940.824382523148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45940.824382523148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45940.824382523148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45940.824382523148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45940.824382523148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45940.824382523148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45940.824382523148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45940.824382523148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45940.824382523148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45940.824382523148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45940.824382523148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45940.824382523148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45940.824382523148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45940.824382523148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45940.824382523148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45940.824382523148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45940.824382523148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45940.824382523148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45940.824382523148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45940.824382523148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45940.824382523148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45940.824382523148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45940.824382523148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45940.824382523148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45940.824382523148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45940.824382523148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45940.824382523148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45940.824382523148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45940.824382523148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45940.824382523148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45940.824382523148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45940.824382523148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45940.824382523148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45940.824382523148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45940.824382523148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45940.824382523148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45940.824382523148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45940.824382523148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45940.824382523148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45940.824382523148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45940.824382523148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45940.824382523148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45940.824382523148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45940.824382523148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45940.824382523148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45940.824382523148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45940.824382523148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45940.824382523148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45940.824382523148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45940.824382523148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45940.824382523148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45940.824382523148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45940.824382523148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45940.824382523148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45940.824382523148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45940.824382523148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45940.824382523148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45940.824382523148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45940.824382523148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45940.824382523148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45940.824382523148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45940.824382523148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45940.824382523148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45940.824382523148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45940.824382523148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45940.824382523148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45940.824382523148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45940.824382523148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45940.824382523148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45940.824382523148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45940.824382523148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45940.824382523148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45940.824382523148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45940.824382523148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45940.824382523148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45940.824382523148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45940.824382523148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45940.824382523148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45940.824382523148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45940.824382523148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45940.824382523148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45940.824382523148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45940.824382523148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45940.824382523148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45940.824382523148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45940.824382523148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45940.824382523148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45940.824382523148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45940.824382523148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45940.824382523148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45940.824382523148</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2025-10-10T16:47:34Z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